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arb\Documents\Arquivos ACB\Antonio_2023\Mackenzie\Eventos\Planilha eventos\"/>
    </mc:Choice>
  </mc:AlternateContent>
  <xr:revisionPtr revIDLastSave="0" documentId="13_ncr:1_{CF2DE24C-D6A2-46CB-9F3B-25C59B72266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Abertura" sheetId="1" r:id="rId1"/>
    <sheet name="Congressos Nacionais" sheetId="2" r:id="rId2"/>
    <sheet name="Congressos Internacionais" sheetId="4" r:id="rId3"/>
  </sheets>
  <definedNames>
    <definedName name="_xlnm._FilterDatabase" localSheetId="2" hidden="1">'Congressos Internacionais'!$B$2:$J$119</definedName>
    <definedName name="_xlnm._FilterDatabase" localSheetId="1" hidden="1">'Congressos Nacionais'!$B$2:$J$61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2" l="1"/>
  <c r="J58" i="2"/>
  <c r="I24" i="2"/>
  <c r="J24" i="2"/>
  <c r="J19" i="2"/>
  <c r="I19" i="2"/>
  <c r="I50" i="4"/>
  <c r="J50" i="4"/>
  <c r="J13" i="2"/>
  <c r="I13" i="2"/>
  <c r="I120" i="4"/>
  <c r="J120" i="4"/>
  <c r="I10" i="2"/>
  <c r="J10" i="2"/>
  <c r="J61" i="2"/>
  <c r="I61" i="2"/>
  <c r="J109" i="4"/>
  <c r="I109" i="4"/>
  <c r="I106" i="4"/>
  <c r="J106" i="4"/>
  <c r="I90" i="4"/>
  <c r="J90" i="4"/>
  <c r="J23" i="2"/>
  <c r="I23" i="2"/>
  <c r="J43" i="2"/>
  <c r="I43" i="2"/>
  <c r="I110" i="4"/>
  <c r="J110" i="4"/>
  <c r="J7" i="4"/>
  <c r="I7" i="4"/>
  <c r="J68" i="4"/>
  <c r="I68" i="4"/>
  <c r="J29" i="2"/>
  <c r="I29" i="2"/>
  <c r="J47" i="2"/>
  <c r="I47" i="2"/>
  <c r="J22" i="2"/>
  <c r="I22" i="2"/>
  <c r="J69" i="4"/>
  <c r="I69" i="4"/>
  <c r="J66" i="4"/>
  <c r="I66" i="4"/>
  <c r="J115" i="4"/>
  <c r="I115" i="4"/>
  <c r="J108" i="4"/>
  <c r="I108" i="4"/>
  <c r="J111" i="4"/>
  <c r="I111" i="4"/>
  <c r="J29" i="4"/>
  <c r="I29" i="4"/>
  <c r="J97" i="4"/>
  <c r="I97" i="4"/>
  <c r="I82" i="4"/>
  <c r="J82" i="4"/>
  <c r="I88" i="4"/>
  <c r="J88" i="4"/>
  <c r="J21" i="2"/>
  <c r="I21" i="2"/>
  <c r="J15" i="2"/>
  <c r="I15" i="2"/>
  <c r="J49" i="2"/>
  <c r="I49" i="2"/>
  <c r="I83" i="4"/>
  <c r="J83" i="4"/>
  <c r="I32" i="2"/>
  <c r="J32" i="2"/>
  <c r="I26" i="2"/>
  <c r="J26" i="2"/>
  <c r="J119" i="4"/>
  <c r="I119" i="4"/>
  <c r="J118" i="4"/>
  <c r="I118" i="4"/>
  <c r="J117" i="4"/>
  <c r="I117" i="4"/>
  <c r="J116" i="4"/>
  <c r="I116" i="4"/>
  <c r="J114" i="4"/>
  <c r="I114" i="4"/>
  <c r="J113" i="4"/>
  <c r="I113" i="4"/>
  <c r="J112" i="4"/>
  <c r="I112" i="4"/>
  <c r="J107" i="4"/>
  <c r="I107" i="4"/>
  <c r="J105" i="4"/>
  <c r="I105" i="4"/>
  <c r="J104" i="4"/>
  <c r="I104" i="4"/>
  <c r="J103" i="4"/>
  <c r="I103" i="4"/>
  <c r="J102" i="4"/>
  <c r="I102" i="4"/>
  <c r="J101" i="4"/>
  <c r="I101" i="4"/>
  <c r="J100" i="4"/>
  <c r="I100" i="4"/>
  <c r="J99" i="4"/>
  <c r="I99" i="4"/>
  <c r="J98" i="4"/>
  <c r="I98" i="4"/>
  <c r="J96" i="4"/>
  <c r="I96" i="4"/>
  <c r="J95" i="4"/>
  <c r="I95" i="4"/>
  <c r="J94" i="4"/>
  <c r="I94" i="4"/>
  <c r="J93" i="4"/>
  <c r="I93" i="4"/>
  <c r="J92" i="4"/>
  <c r="I92" i="4"/>
  <c r="J91" i="4"/>
  <c r="I91" i="4"/>
  <c r="J89" i="4"/>
  <c r="I89" i="4"/>
  <c r="J87" i="4"/>
  <c r="I87" i="4"/>
  <c r="J86" i="4"/>
  <c r="I86" i="4"/>
  <c r="J85" i="4"/>
  <c r="I85" i="4"/>
  <c r="J84" i="4"/>
  <c r="I84" i="4"/>
  <c r="J81" i="4"/>
  <c r="I81" i="4"/>
  <c r="J80" i="4"/>
  <c r="I80" i="4"/>
  <c r="J79" i="4"/>
  <c r="I79" i="4"/>
  <c r="J78" i="4"/>
  <c r="I78" i="4"/>
  <c r="J77" i="4"/>
  <c r="I77" i="4"/>
  <c r="J76" i="4"/>
  <c r="I76" i="4"/>
  <c r="J75" i="4"/>
  <c r="I75" i="4"/>
  <c r="J74" i="4"/>
  <c r="I74" i="4"/>
  <c r="J73" i="4"/>
  <c r="I73" i="4"/>
  <c r="J72" i="4"/>
  <c r="I72" i="4"/>
  <c r="J71" i="4"/>
  <c r="I71" i="4"/>
  <c r="J70" i="4"/>
  <c r="I70" i="4"/>
  <c r="J67" i="4"/>
  <c r="I67" i="4"/>
  <c r="J65" i="4"/>
  <c r="I65" i="4"/>
  <c r="J64" i="4"/>
  <c r="I64" i="4"/>
  <c r="J63" i="4"/>
  <c r="I63" i="4"/>
  <c r="J62" i="4"/>
  <c r="I62" i="4"/>
  <c r="J61" i="4"/>
  <c r="I61" i="4"/>
  <c r="J60" i="4"/>
  <c r="I60" i="4"/>
  <c r="J59" i="4"/>
  <c r="I59" i="4"/>
  <c r="J58" i="4"/>
  <c r="I58" i="4"/>
  <c r="J57" i="4"/>
  <c r="I57" i="4"/>
  <c r="J56" i="4"/>
  <c r="I56" i="4"/>
  <c r="J55" i="4"/>
  <c r="I55" i="4"/>
  <c r="J54" i="4"/>
  <c r="I54" i="4"/>
  <c r="J53" i="4"/>
  <c r="I53" i="4"/>
  <c r="J52" i="4"/>
  <c r="I52" i="4"/>
  <c r="J51" i="4"/>
  <c r="I51" i="4"/>
  <c r="J49" i="4"/>
  <c r="I49" i="4"/>
  <c r="J48" i="4"/>
  <c r="I48" i="4"/>
  <c r="J47" i="4"/>
  <c r="I47" i="4"/>
  <c r="J46" i="4"/>
  <c r="I46" i="4"/>
  <c r="J45" i="4"/>
  <c r="I45" i="4"/>
  <c r="J44" i="4"/>
  <c r="I44" i="4"/>
  <c r="J43" i="4"/>
  <c r="I43" i="4"/>
  <c r="J42" i="4"/>
  <c r="I42" i="4"/>
  <c r="J41" i="4"/>
  <c r="I41" i="4"/>
  <c r="J40" i="4"/>
  <c r="I40" i="4"/>
  <c r="J39" i="4"/>
  <c r="I39" i="4"/>
  <c r="J38" i="4"/>
  <c r="I38" i="4"/>
  <c r="J37" i="4"/>
  <c r="I37" i="4"/>
  <c r="J36" i="4"/>
  <c r="I36" i="4"/>
  <c r="J35" i="4"/>
  <c r="I35" i="4"/>
  <c r="J34" i="4"/>
  <c r="I34" i="4"/>
  <c r="J33" i="4"/>
  <c r="I33" i="4"/>
  <c r="J32" i="4"/>
  <c r="I32" i="4"/>
  <c r="J31" i="4"/>
  <c r="I31" i="4"/>
  <c r="J30" i="4"/>
  <c r="I30" i="4"/>
  <c r="J28" i="4"/>
  <c r="I28" i="4"/>
  <c r="J27" i="4"/>
  <c r="I27" i="4"/>
  <c r="J26" i="4"/>
  <c r="I26" i="4"/>
  <c r="J25" i="4"/>
  <c r="I25" i="4"/>
  <c r="J24" i="4"/>
  <c r="I24" i="4"/>
  <c r="J23" i="4"/>
  <c r="I23" i="4"/>
  <c r="J22" i="4"/>
  <c r="I22" i="4"/>
  <c r="J21" i="4"/>
  <c r="I21" i="4"/>
  <c r="J20" i="4"/>
  <c r="I20" i="4"/>
  <c r="J19" i="4"/>
  <c r="I19" i="4"/>
  <c r="J18" i="4"/>
  <c r="I18" i="4"/>
  <c r="J17" i="4"/>
  <c r="I17" i="4"/>
  <c r="J16" i="4"/>
  <c r="I16" i="4"/>
  <c r="J15" i="4"/>
  <c r="I15" i="4"/>
  <c r="J14" i="4"/>
  <c r="I14" i="4"/>
  <c r="J13" i="4"/>
  <c r="I13" i="4"/>
  <c r="J12" i="4"/>
  <c r="I12" i="4"/>
  <c r="J11" i="4"/>
  <c r="I11" i="4"/>
  <c r="J10" i="4"/>
  <c r="I10" i="4"/>
  <c r="J9" i="4"/>
  <c r="I9" i="4"/>
  <c r="J8" i="4"/>
  <c r="I8" i="4"/>
  <c r="J6" i="4"/>
  <c r="I6" i="4"/>
  <c r="J5" i="4"/>
  <c r="I5" i="4"/>
  <c r="J4" i="4"/>
  <c r="I4" i="4"/>
  <c r="J60" i="2"/>
  <c r="I60" i="2"/>
  <c r="J59" i="2"/>
  <c r="I59" i="2"/>
  <c r="J57" i="2"/>
  <c r="I57" i="2"/>
  <c r="J56" i="2"/>
  <c r="I56" i="2"/>
  <c r="J55" i="2"/>
  <c r="I55" i="2"/>
  <c r="J54" i="2"/>
  <c r="I54" i="2"/>
  <c r="J53" i="2"/>
  <c r="I53" i="2"/>
  <c r="J52" i="2"/>
  <c r="I52" i="2"/>
  <c r="J51" i="2"/>
  <c r="I51" i="2"/>
  <c r="J50" i="2"/>
  <c r="I50" i="2"/>
  <c r="J48" i="2"/>
  <c r="I48" i="2"/>
  <c r="J46" i="2"/>
  <c r="I46" i="2"/>
  <c r="J45" i="2"/>
  <c r="I45" i="2"/>
  <c r="J44" i="2"/>
  <c r="I44" i="2"/>
  <c r="J42" i="2"/>
  <c r="I42" i="2"/>
  <c r="J41" i="2"/>
  <c r="I41" i="2"/>
  <c r="J40" i="2"/>
  <c r="I40" i="2"/>
  <c r="J39" i="2"/>
  <c r="I39" i="2"/>
  <c r="J38" i="2"/>
  <c r="I38" i="2"/>
  <c r="J37" i="2"/>
  <c r="I37" i="2"/>
  <c r="J36" i="2"/>
  <c r="I36" i="2"/>
  <c r="J35" i="2"/>
  <c r="I35" i="2"/>
  <c r="J34" i="2"/>
  <c r="I34" i="2"/>
  <c r="J33" i="2"/>
  <c r="I33" i="2"/>
  <c r="J31" i="2"/>
  <c r="I31" i="2"/>
  <c r="J30" i="2"/>
  <c r="I30" i="2"/>
  <c r="J28" i="2"/>
  <c r="I28" i="2"/>
  <c r="J27" i="2"/>
  <c r="I27" i="2"/>
  <c r="J25" i="2"/>
  <c r="I25" i="2"/>
  <c r="J20" i="2"/>
  <c r="I20" i="2"/>
  <c r="J18" i="2"/>
  <c r="I18" i="2"/>
  <c r="J17" i="2"/>
  <c r="I17" i="2"/>
  <c r="J16" i="2"/>
  <c r="I16" i="2"/>
  <c r="J14" i="2"/>
  <c r="I14" i="2"/>
  <c r="J12" i="2"/>
  <c r="I12" i="2"/>
  <c r="J11" i="2"/>
  <c r="I11" i="2"/>
  <c r="J9" i="2"/>
  <c r="I9" i="2"/>
  <c r="J8" i="2"/>
  <c r="I8" i="2"/>
  <c r="J7" i="2"/>
  <c r="I7" i="2"/>
  <c r="J6" i="2"/>
  <c r="I6" i="2"/>
  <c r="J4" i="2"/>
  <c r="I4" i="2"/>
  <c r="J5" i="2"/>
  <c r="I5" i="2"/>
  <c r="H3" i="1"/>
</calcChain>
</file>

<file path=xl/sharedStrings.xml><?xml version="1.0" encoding="utf-8"?>
<sst xmlns="http://schemas.openxmlformats.org/spreadsheetml/2006/main" count="888" uniqueCount="669">
  <si>
    <t>Planilha de Eventos - GHSO Nacionais e Internacionais</t>
  </si>
  <si>
    <t>Data atual</t>
  </si>
  <si>
    <t>Congressos Nacionais</t>
  </si>
  <si>
    <t>Congressos Internacionais</t>
  </si>
  <si>
    <t>Início</t>
  </si>
  <si>
    <t>Sigla</t>
  </si>
  <si>
    <t>Evento</t>
  </si>
  <si>
    <t>Cidade</t>
  </si>
  <si>
    <t>Realização do evento</t>
  </si>
  <si>
    <r>
      <t xml:space="preserve">Deadline </t>
    </r>
    <r>
      <rPr>
        <b/>
        <sz val="11"/>
        <color theme="1"/>
        <rFont val="Calibri"/>
        <family val="2"/>
        <scheme val="minor"/>
      </rPr>
      <t xml:space="preserve">submissão </t>
    </r>
  </si>
  <si>
    <t>Formato do evento</t>
  </si>
  <si>
    <t>Situação da Submissão</t>
  </si>
  <si>
    <t>Situação do Evento</t>
  </si>
  <si>
    <t>Endereço eletrônico</t>
  </si>
  <si>
    <t>Final</t>
  </si>
  <si>
    <t>3Es</t>
  </si>
  <si>
    <t>São Paulo - SP</t>
  </si>
  <si>
    <t xml:space="preserve">Presencial </t>
  </si>
  <si>
    <t>http://anpad.com.br/pt_br/event/details/122</t>
  </si>
  <si>
    <t>ABCP</t>
  </si>
  <si>
    <t>Encontro da Associação Brasileira de Ciência Política</t>
  </si>
  <si>
    <t>AdCont</t>
  </si>
  <si>
    <t>Congresso Nacional de Administração e Ciências Contábeis</t>
  </si>
  <si>
    <t>ADMPG</t>
  </si>
  <si>
    <t>Congresso Internacional de Administração</t>
  </si>
  <si>
    <t>Ponta Grossa, Parana</t>
  </si>
  <si>
    <t>https://admpg.com.br/2023/</t>
  </si>
  <si>
    <t>ANPCONT</t>
  </si>
  <si>
    <t>Congresso ANPCONT</t>
  </si>
  <si>
    <t xml:space="preserve">ANPOCS </t>
  </si>
  <si>
    <t>Encontro Anual da ANPOCS</t>
  </si>
  <si>
    <t>Campinas - São Paulo</t>
  </si>
  <si>
    <t xml:space="preserve">Híbrido </t>
  </si>
  <si>
    <t>ANPTUR</t>
  </si>
  <si>
    <t>Seminário ANPTUR</t>
  </si>
  <si>
    <t>CASI</t>
  </si>
  <si>
    <t>Congresso de Administração, Sociedade e Inovação</t>
  </si>
  <si>
    <t>Online</t>
  </si>
  <si>
    <t>http://congressocasi.com.br</t>
  </si>
  <si>
    <t>CBC</t>
  </si>
  <si>
    <t>Congresso Brasileiro de Custos</t>
  </si>
  <si>
    <t>https://cbc2023.abcustos.org.br/</t>
  </si>
  <si>
    <t>CBEO</t>
  </si>
  <si>
    <t>Congresso Brasileiro de Estudos Organizacionais</t>
  </si>
  <si>
    <t>http://www.sbeo.org.br/</t>
  </si>
  <si>
    <t>CBPOT</t>
  </si>
  <si>
    <t>Congresso Brasileiro de Psicologia Organizacional e do Trabalho</t>
  </si>
  <si>
    <t>CBTR</t>
  </si>
  <si>
    <t>Congresso Brasileiro de Turismo Rural</t>
  </si>
  <si>
    <t>CESCA</t>
  </si>
  <si>
    <t>Colóquio de Epistemologia e Sociologia da Ciência de Administração</t>
  </si>
  <si>
    <t>CNEG</t>
  </si>
  <si>
    <t>Congresso Nacional de Excelência na Gestão</t>
  </si>
  <si>
    <t>https://cneg.org/</t>
  </si>
  <si>
    <t>CONAD</t>
  </si>
  <si>
    <t>Congresso Nacional de Administração</t>
  </si>
  <si>
    <t>Goiânia - GO</t>
  </si>
  <si>
    <t>CONVIBRA</t>
  </si>
  <si>
    <t>Congresso Virtual Brasileiro de Administração</t>
  </si>
  <si>
    <t>https://convibra.org/congresso/administracao/home/</t>
  </si>
  <si>
    <t>CTD</t>
  </si>
  <si>
    <t>https://eventos.fgv.br/congresso-transformacao-digital-2022</t>
  </si>
  <si>
    <t>Encontro Nacional da ANPUR</t>
  </si>
  <si>
    <t>EBA</t>
  </si>
  <si>
    <t>Encontro Brasileiro de Administração</t>
  </si>
  <si>
    <t>http://ebaeuvou.com.br</t>
  </si>
  <si>
    <t>EGEPE</t>
  </si>
  <si>
    <t>http://egepe.org.br/</t>
  </si>
  <si>
    <t>EMA</t>
  </si>
  <si>
    <t>Encontro de Marketing da ANPAD</t>
  </si>
  <si>
    <t>EMPRAD</t>
  </si>
  <si>
    <t>Encontro dos Programas de Pós-Graduação Profissionais em Administração</t>
  </si>
  <si>
    <t>https://emprad.org.br/</t>
  </si>
  <si>
    <t>ENANGRAD </t>
  </si>
  <si>
    <t>Encontro Nacional dos Cursos de Graduação em Administração</t>
  </si>
  <si>
    <t>EnANPAD</t>
  </si>
  <si>
    <t>Encontro da ANPAD</t>
  </si>
  <si>
    <t>http://anpad.com.br/pt_br/event/details/120</t>
  </si>
  <si>
    <t>ENAPEGS</t>
  </si>
  <si>
    <t>Encontro Nacional de Pesquisadores em Gestão Social</t>
  </si>
  <si>
    <t>EnAPG</t>
  </si>
  <si>
    <t>Encontro de Administração Pública da ANPAD</t>
  </si>
  <si>
    <t>http://anpad.com.br/pt_br/event/details/119</t>
  </si>
  <si>
    <t>ENE</t>
  </si>
  <si>
    <t>Encontro Nacional de Economia da ANPEC</t>
  </si>
  <si>
    <t>ENEGEP</t>
  </si>
  <si>
    <t>Encontro Nacional de Engenharia de Produção</t>
  </si>
  <si>
    <t>http://portal.abepro.org.br/enegep/</t>
  </si>
  <si>
    <t>EnEO</t>
  </si>
  <si>
    <t>Encontro de Estudos Organizacionais da ANPAD</t>
  </si>
  <si>
    <t>http://anpad.com.br/pt_br/event/details/117</t>
  </si>
  <si>
    <t>ENEP-SEP</t>
  </si>
  <si>
    <t>Encontro Nacional de Economia Política da SEP</t>
  </si>
  <si>
    <t>https://www.sep.org.br/01_sites/01/index.php</t>
  </si>
  <si>
    <t>ENGEMA</t>
  </si>
  <si>
    <t>Encontro Nacional sobre Gestão Empresarial e Meio Ambiente</t>
  </si>
  <si>
    <t>EnGPR</t>
  </si>
  <si>
    <t>ENTBL</t>
  </si>
  <si>
    <t>Encontro Nacional de Turismo com Base Local</t>
  </si>
  <si>
    <t>Hibrido</t>
  </si>
  <si>
    <t>https://entbl.ccsa.ufrn.br/</t>
  </si>
  <si>
    <t>HSM</t>
  </si>
  <si>
    <t>HSM ExpoManagement</t>
  </si>
  <si>
    <t>https://hsmexpo.com.br/</t>
  </si>
  <si>
    <t>SBFIN</t>
  </si>
  <si>
    <t>Encontro Brasileiro de Finanças da SBFIN</t>
  </si>
  <si>
    <t>SBS</t>
  </si>
  <si>
    <t>Congresso Brasileiro de Sociologia (SBS)</t>
  </si>
  <si>
    <t>https://www.sbsociologia.com.br/congressos/apresentacao/</t>
  </si>
  <si>
    <t>SEGeT</t>
  </si>
  <si>
    <t>Simpósio de Excelência em Gestão e Tecnologia</t>
  </si>
  <si>
    <t>https://www.aedb.br/seget/</t>
  </si>
  <si>
    <t>SemeAD</t>
  </si>
  <si>
    <t>Seminários em Administração</t>
  </si>
  <si>
    <t>http://www.semead.com.br/</t>
  </si>
  <si>
    <t>SEMINTUR</t>
  </si>
  <si>
    <t>https://semintursite.wixsite.com/semintur</t>
  </si>
  <si>
    <t>SINAPE</t>
  </si>
  <si>
    <t>Simpósio Nacional de Probabilidade e Estatística</t>
  </si>
  <si>
    <t>SINGEP</t>
  </si>
  <si>
    <t>Simpósio Internacional de Gestão de Projetos, Inovação e Sustentabilidade</t>
  </si>
  <si>
    <t>SimPEAd</t>
  </si>
  <si>
    <t>Simpósio de Pesquisa e Ensino em Administração</t>
  </si>
  <si>
    <t>SIMPOI</t>
  </si>
  <si>
    <t>http://anpad.com.br/pt_br/event/details/118</t>
  </si>
  <si>
    <t>SITE</t>
  </si>
  <si>
    <t>Simpósio de Inovação, Tecnologia e Empreenderorismo da ANPAD</t>
  </si>
  <si>
    <t>SOBER</t>
  </si>
  <si>
    <t xml:space="preserve">Congresso da Sociedade Brasileira de Economia, Administração e Sociologia Rural </t>
  </si>
  <si>
    <t>Situação da submissão</t>
  </si>
  <si>
    <t>Conference on Knowledge, Culture, and Change in Organizations</t>
  </si>
  <si>
    <t>Presencial</t>
  </si>
  <si>
    <t>AAA</t>
  </si>
  <si>
    <t>Annual Meeting of the American Accounting Association</t>
  </si>
  <si>
    <t>Denver, EUA</t>
  </si>
  <si>
    <t>https://aaahq.org/</t>
  </si>
  <si>
    <t>Conference of the Association of Collegiate Schools of Planning</t>
  </si>
  <si>
    <t>Miami, Florida, EUA</t>
  </si>
  <si>
    <t>AESOP</t>
  </si>
  <si>
    <t>Conference of the Association of European Schools of Planning</t>
  </si>
  <si>
    <t>http://www.aesop-planning.eu/events/en_GB/category/aesop-annual-congress</t>
  </si>
  <si>
    <t>AFA</t>
  </si>
  <si>
    <t>American Finance Association Annual Meeting</t>
  </si>
  <si>
    <t>https://afajof.org/annual-meeting/</t>
  </si>
  <si>
    <t>AFBC</t>
  </si>
  <si>
    <t>Australasian Finance &amp; Banking Conference</t>
  </si>
  <si>
    <t>https://www.unsw.edu.au/business/our-schools/banking-finance</t>
  </si>
  <si>
    <t>AGRH</t>
  </si>
  <si>
    <t>Congress Association Francophone de Gestion des Resources Humaines</t>
  </si>
  <si>
    <t>Brest, França</t>
  </si>
  <si>
    <t xml:space="preserve">ABEH </t>
  </si>
  <si>
    <t>Congresso Internacional de Estudos sobre a Diversidade Sexual e de Gênero</t>
  </si>
  <si>
    <t>http://congressoabeh.unilab.edu.br/</t>
  </si>
  <si>
    <t>AIB</t>
  </si>
  <si>
    <t>Annual Meeting of the Academy of International Business</t>
  </si>
  <si>
    <t>https://www.aib.world/events/2023/</t>
  </si>
  <si>
    <t>AIB-LAC</t>
  </si>
  <si>
    <t>Annual Conference of the Academy of International Business (AIB) Latin America and the Caribbean Chapter (AIB-LAC)</t>
  </si>
  <si>
    <t>https://lac.aib.world/</t>
  </si>
  <si>
    <t>AJBS</t>
  </si>
  <si>
    <t>Association of Japanese Business Studies</t>
  </si>
  <si>
    <t>https://ajbs.org/conference/</t>
  </si>
  <si>
    <t>AIETORG</t>
  </si>
  <si>
    <t>Fórum Internacional de Estudos Transculturais e Organizacionais</t>
  </si>
  <si>
    <t>https://estudostransculturais.org/2-forum/</t>
  </si>
  <si>
    <t>ALAST</t>
  </si>
  <si>
    <t>Congresso Latino-Americano de Estudos do Trabalho</t>
  </si>
  <si>
    <t>https://alastchile.com/</t>
  </si>
  <si>
    <t>ALTEC</t>
  </si>
  <si>
    <t>Congreso Latino-Iberoamericano de Gestión Tecnológica y de la Innovación</t>
  </si>
  <si>
    <t>https://www.altecasociacion.org/altec2023</t>
  </si>
  <si>
    <t>AMA</t>
  </si>
  <si>
    <t>https://www.ama.org/events/academic/2023-ama-winter-academic-conference/</t>
  </si>
  <si>
    <t>AMC</t>
  </si>
  <si>
    <t>Academy of Marketing Conference</t>
  </si>
  <si>
    <t>Birmingham, Inglaterra</t>
  </si>
  <si>
    <t>https://www.academyofmarketing.org/conference/conference-2023/</t>
  </si>
  <si>
    <t>AMCIS</t>
  </si>
  <si>
    <t>Americas Conference on Information Systems</t>
  </si>
  <si>
    <t>AOM</t>
  </si>
  <si>
    <t>Annual Meeting of the Academy of Management</t>
  </si>
  <si>
    <t>Híbrido</t>
  </si>
  <si>
    <t>https://aom.org/events/annual-meeting</t>
  </si>
  <si>
    <t>APAC</t>
  </si>
  <si>
    <t>Asian Pacific Accounting Conference</t>
  </si>
  <si>
    <t>Gold Coast, Australia</t>
  </si>
  <si>
    <t>15/10/2023</t>
  </si>
  <si>
    <t>17/10/2023</t>
  </si>
  <si>
    <t>https://www.apconference.org/</t>
  </si>
  <si>
    <t>APROS</t>
  </si>
  <si>
    <t>Asian - Pacific Researchers on Organization Studies</t>
  </si>
  <si>
    <t>APSA</t>
  </si>
  <si>
    <t>Annual Meeting of the American Political Science Association</t>
  </si>
  <si>
    <t>ASA</t>
  </si>
  <si>
    <t>Annual Meeting of the American Sociological Association</t>
  </si>
  <si>
    <t>Philadelphia, PA, EUA</t>
  </si>
  <si>
    <t>https://www.asanet.org/annual-meeting/2023-annual-meeting</t>
  </si>
  <si>
    <t>ASAC</t>
  </si>
  <si>
    <t>Administrative Sciences Association of Canada Conference</t>
  </si>
  <si>
    <t>ASPA</t>
  </si>
  <si>
    <t>American Society for Public Administration Conference</t>
  </si>
  <si>
    <t>BALAS</t>
  </si>
  <si>
    <r>
      <t>The Business Association of Latin American Studie</t>
    </r>
    <r>
      <rPr>
        <sz val="11"/>
        <color rgb="FF333399"/>
        <rFont val="Calibri"/>
        <family val="2"/>
        <scheme val="minor"/>
      </rPr>
      <t>s</t>
    </r>
  </si>
  <si>
    <t>BAM</t>
  </si>
  <si>
    <t>Bristish Academy of Management</t>
  </si>
  <si>
    <t>CIAIQ</t>
  </si>
  <si>
    <t>Congresso Ibero-Americano em Investigação Qualitativa</t>
  </si>
  <si>
    <t>https://ciaiq.ludomedia.org/sobre-pt/</t>
  </si>
  <si>
    <t>CIMAR</t>
  </si>
  <si>
    <t>Consortium for International Marketing Research</t>
  </si>
  <si>
    <t>https://www.nord.no/en/news-events/calender/Pages/Cimar2022.aspx</t>
  </si>
  <si>
    <t>CLADEA</t>
  </si>
  <si>
    <t>Conselho Latinoamericano de Escolas de Administração</t>
  </si>
  <si>
    <t>https://cladea.org/congreso-anual-cladea/</t>
  </si>
  <si>
    <t>CLAIO</t>
  </si>
  <si>
    <t>Congreso Latino-Americano de Investigación de Operaciones y Sistemas</t>
  </si>
  <si>
    <t>Buenos Aires, Argentina</t>
  </si>
  <si>
    <t>https://claio2022.dc.uba.ar/</t>
  </si>
  <si>
    <t>CLAV</t>
  </si>
  <si>
    <t>Congresso Latino-Americano de Varejo</t>
  </si>
  <si>
    <t>São Paulo, SP</t>
  </si>
  <si>
    <t>https://clav.fgv.br/</t>
  </si>
  <si>
    <t>CONLAB</t>
  </si>
  <si>
    <t>Congresso Luso-Afro Brasileiro de Ciências Sociais</t>
  </si>
  <si>
    <t>Cabo Verde</t>
  </si>
  <si>
    <t>https://www.ailpcsh.org/</t>
  </si>
  <si>
    <t>CONTECSI</t>
  </si>
  <si>
    <t>Congresso Internacional de Gestão de Tecnologia e Sistemas de Informação</t>
  </si>
  <si>
    <t>DSI</t>
  </si>
  <si>
    <t>Annual Meeting of the Decision Sciences Institute</t>
  </si>
  <si>
    <t>EAA</t>
  </si>
  <si>
    <t>Annual Congress of the European Accounting Association</t>
  </si>
  <si>
    <t>https://eaa-online.org/eaa-annual-congresses/</t>
  </si>
  <si>
    <t>EAMSA</t>
  </si>
  <si>
    <t>Euro-Asia Management Studies Association</t>
  </si>
  <si>
    <t>EAMI</t>
  </si>
  <si>
    <t>https://eamiconference.org/</t>
  </si>
  <si>
    <t>EFA</t>
  </si>
  <si>
    <t>European Finance Association Annual Meeting</t>
  </si>
  <si>
    <t>EFMA</t>
  </si>
  <si>
    <t>European Financial Management Association Annual Meeting</t>
  </si>
  <si>
    <t>Cardiff University, UK</t>
  </si>
  <si>
    <t>https://www.efmaefm.org/0EFMAMEETINGS/EFMA%20ANNUAL%20MEETINGS/2023-UK/2023%20meetings.php</t>
  </si>
  <si>
    <t>EGOS</t>
  </si>
  <si>
    <t>EGOS Colloquium</t>
  </si>
  <si>
    <t>Cagliari, Italy</t>
  </si>
  <si>
    <t>https://www.egos.org/2023_Cagliari/General-Theme</t>
  </si>
  <si>
    <t>EIASM</t>
  </si>
  <si>
    <t>Conference on New Directions in Management Accounting</t>
  </si>
  <si>
    <t xml:space="preserve">Lisboa, Portugal </t>
  </si>
  <si>
    <t>https://www.eiasm.org/frontoffice/event_announcement.asp?event_id=1606#6938</t>
  </si>
  <si>
    <t>Conference on Performance Measurement and Management Control</t>
  </si>
  <si>
    <t>EIBA</t>
  </si>
  <si>
    <t>European International Business Academy Annual Conference</t>
  </si>
  <si>
    <t>EMAC</t>
  </si>
  <si>
    <t>European Marketing Academy EMAC Conference</t>
  </si>
  <si>
    <t>Odense/Denmark</t>
  </si>
  <si>
    <t>https://www.emacconference2023.org/</t>
  </si>
  <si>
    <t>EURAM</t>
  </si>
  <si>
    <t>European Academy of Management Annual Conference</t>
  </si>
  <si>
    <t>Zurique, Suíça</t>
  </si>
  <si>
    <t>EUROMA</t>
  </si>
  <si>
    <t>International European Operations Management Association Conference</t>
  </si>
  <si>
    <t>Leuven, Belgium</t>
  </si>
  <si>
    <t>https://www.euroma2023.org/</t>
  </si>
  <si>
    <t>FIA</t>
  </si>
  <si>
    <t>Fórum Internacional de Administração</t>
  </si>
  <si>
    <t>http://fia.org.br</t>
  </si>
  <si>
    <t>FMA</t>
  </si>
  <si>
    <t xml:space="preserve">Financial Management Association Annual Meeting </t>
  </si>
  <si>
    <t>Atlanta, Geórgia, EUA</t>
  </si>
  <si>
    <t>GBATA</t>
  </si>
  <si>
    <t>International Conference of Global Business and Technology Association</t>
  </si>
  <si>
    <t>https://gbata.org/conference/</t>
  </si>
  <si>
    <t>GERPISA</t>
  </si>
  <si>
    <t>Gerpisa International Colloquium</t>
  </si>
  <si>
    <t>https://gerpisa.org/en/node/6607</t>
  </si>
  <si>
    <t>GLOFIN</t>
  </si>
  <si>
    <t xml:space="preserve">Global Finance Conference </t>
  </si>
  <si>
    <t>https://www.glofin.org/</t>
  </si>
  <si>
    <t>GMC</t>
  </si>
  <si>
    <t xml:space="preserve">Global Marketing Conference </t>
  </si>
  <si>
    <t xml:space="preserve">Seul, Coréia </t>
  </si>
  <si>
    <t>HICSS</t>
  </si>
  <si>
    <t>Hawaii International Conference on System Sciences</t>
  </si>
  <si>
    <t>Mauí, Havaí, EUA</t>
  </si>
  <si>
    <t>https://hicss.hawaii.edu/</t>
  </si>
  <si>
    <t>IAAER</t>
  </si>
  <si>
    <t xml:space="preserve">Paris, França </t>
  </si>
  <si>
    <t>https://www.iaaer.org/</t>
  </si>
  <si>
    <t>IABE</t>
  </si>
  <si>
    <t>New York, NY, EUA</t>
  </si>
  <si>
    <t>https://iabe.org/iabeX/Default.aspx</t>
  </si>
  <si>
    <t>IACCP</t>
  </si>
  <si>
    <t>IAMOT</t>
  </si>
  <si>
    <t>International Conference on Management of Technology</t>
  </si>
  <si>
    <t>ICIS</t>
  </si>
  <si>
    <t>International Conference on Information Systems</t>
  </si>
  <si>
    <t>IEEM</t>
  </si>
  <si>
    <t>International Conference on Industrial Engineering and Engineering Management</t>
  </si>
  <si>
    <t>https://www.ieem.org/public.asp?page=index.asp</t>
  </si>
  <si>
    <t>IFAMA</t>
  </si>
  <si>
    <t>International Food and Agribusiness Management Association</t>
  </si>
  <si>
    <t>IFBAE</t>
  </si>
  <si>
    <t>Congresso do Instituto Franco-Brasileiro de Administração de Empresas</t>
  </si>
  <si>
    <t>https://www.ifbae.com/br</t>
  </si>
  <si>
    <t>IFORS-EURO</t>
  </si>
  <si>
    <t>International Federation of Operational Research Societies Conference</t>
  </si>
  <si>
    <t>IFORS-TRIENNIAL</t>
  </si>
  <si>
    <t>Santiago, Chile</t>
  </si>
  <si>
    <t>IIAS</t>
  </si>
  <si>
    <t>International Institute of Administrative Sciences Conference</t>
  </si>
  <si>
    <t>IMAMBOG</t>
  </si>
  <si>
    <t>Conference of the Iberoamerican Academy of Management</t>
  </si>
  <si>
    <t>IPSA</t>
  </si>
  <si>
    <t>International Political Science Association World Congress</t>
  </si>
  <si>
    <t>https://wc2023.ipsa.org/wc/home</t>
  </si>
  <si>
    <t>IPSERA</t>
  </si>
  <si>
    <t>International Purchasing and Supply Education and Research Association Annual Conference</t>
  </si>
  <si>
    <t>https://www.ipsera.com/</t>
  </si>
  <si>
    <t>IRM</t>
  </si>
  <si>
    <t>International Conference on Information Resources Management</t>
  </si>
  <si>
    <t>IRSPM</t>
  </si>
  <si>
    <t>Annual Conference of the International Research Society for Public Management</t>
  </si>
  <si>
    <t>https://www.irspm.org/</t>
  </si>
  <si>
    <t>ISA</t>
  </si>
  <si>
    <t>World Congress of Sociology</t>
  </si>
  <si>
    <t>Melbourne, Austrália</t>
  </si>
  <si>
    <t>https://www.isa-sociology.org/en/conferences/world-congress</t>
  </si>
  <si>
    <t>ISAFE</t>
  </si>
  <si>
    <t>Annual Conference of Society for Institutional and Organizational Economics</t>
  </si>
  <si>
    <t>Toronto, Canadá</t>
  </si>
  <si>
    <t>ISPIM</t>
  </si>
  <si>
    <t xml:space="preserve">ISPIM Innovation Conference </t>
  </si>
  <si>
    <t>https://www.ispim-innovation-conference.com/</t>
  </si>
  <si>
    <t>ISSWOV</t>
  </si>
  <si>
    <t>https://www.isswov.net/upcoming-conference</t>
  </si>
  <si>
    <t>ISTR</t>
  </si>
  <si>
    <t>International Society for Third-Sector Research International Conference</t>
  </si>
  <si>
    <t>ITLC</t>
  </si>
  <si>
    <t>Information &amp; Technology Leadership Conference</t>
  </si>
  <si>
    <t>https://itlc.it.wisc.edu/</t>
  </si>
  <si>
    <t>LAEMOS</t>
  </si>
  <si>
    <t>Latinamerican Meeting on Organization Studies</t>
  </si>
  <si>
    <t>https://www.laemos2018.com/urban</t>
  </si>
  <si>
    <t>LAMES</t>
  </si>
  <si>
    <t>Latin American Meeting of the Econometric Society</t>
  </si>
  <si>
    <t>LASA</t>
  </si>
  <si>
    <t>Annual Meeting of the Latin American Studies Association</t>
  </si>
  <si>
    <t>Vancouver, Canada</t>
  </si>
  <si>
    <t>https://lasaweb.org/pt/lasa2023/</t>
  </si>
  <si>
    <t>LSA</t>
  </si>
  <si>
    <t>Law and Society Annual Meeting</t>
  </si>
  <si>
    <t>San Juan, Porto Rico</t>
  </si>
  <si>
    <t>https://www.lawandsociety.org/annual-meetings/</t>
  </si>
  <si>
    <t>MFS</t>
  </si>
  <si>
    <t>Annual Conference of the Multinational Finance Society</t>
  </si>
  <si>
    <t>http://www.mfsociety.org/page.php?pageID=185</t>
  </si>
  <si>
    <t xml:space="preserve">MSAR </t>
  </si>
  <si>
    <t>Manufacturing &amp; Service Accounting Research Conference</t>
  </si>
  <si>
    <t>https://www.eiasm.org/frontoffice/event_announcement.asp?event_id=1537%20#6626</t>
  </si>
  <si>
    <t>NFA</t>
  </si>
  <si>
    <t>Northern Finance Association Conference</t>
  </si>
  <si>
    <t>https://northernfinanceassociation.org/conference/call-for-papers/</t>
  </si>
  <si>
    <t>OLKC</t>
  </si>
  <si>
    <t>https://olkc.org/</t>
  </si>
  <si>
    <t>PFM</t>
  </si>
  <si>
    <t xml:space="preserve">Paris December Finance Meeting </t>
  </si>
  <si>
    <t>https://www.paris-december.eu/</t>
  </si>
  <si>
    <t>POMS</t>
  </si>
  <si>
    <t>Production and Operations Management Society Conference</t>
  </si>
  <si>
    <t>PROS</t>
  </si>
  <si>
    <t>International Symposium on Process Organization Studies</t>
  </si>
  <si>
    <t>Chania, Grécia</t>
  </si>
  <si>
    <t>https://osofficer.wixsite.com/pros</t>
  </si>
  <si>
    <t>R&amp;D</t>
  </si>
  <si>
    <t>The R &amp; D Management Conference</t>
  </si>
  <si>
    <t>Seville, Spain</t>
  </si>
  <si>
    <t>https://www.rndtoday.co.uk/event/rd-management-conference-2023/</t>
  </si>
  <si>
    <t>RED PILARES</t>
  </si>
  <si>
    <t>Congreso Internacional de la Red Pilares</t>
  </si>
  <si>
    <t>RESER</t>
  </si>
  <si>
    <t>European Association for Research of Services</t>
  </si>
  <si>
    <t>SCOS</t>
  </si>
  <si>
    <t>Standing Conference on Organizational Symbolism (SCOS)</t>
  </si>
  <si>
    <t>SFA</t>
  </si>
  <si>
    <t xml:space="preserve">Southern Finance Association Meeting </t>
  </si>
  <si>
    <t>SIOP</t>
  </si>
  <si>
    <t>Annual Conference of the Society for Industrial and Organizational Psychology</t>
  </si>
  <si>
    <t>Boston, MA, EUA</t>
  </si>
  <si>
    <t>https://www.siop.org/Annual-Conference</t>
  </si>
  <si>
    <t>SIRSO</t>
  </si>
  <si>
    <t>Simpósio Internacional de Responsabilidade Social das Organizações</t>
  </si>
  <si>
    <t>https://congresos.unlp.edu.ar/visirso/</t>
  </si>
  <si>
    <t>SMA</t>
  </si>
  <si>
    <t>Southern Management Association Annual Meeting</t>
  </si>
  <si>
    <t>https://smgmt.org/annual-meeting/</t>
  </si>
  <si>
    <t xml:space="preserve">SMS </t>
  </si>
  <si>
    <t>Strategic Management Society Conference</t>
  </si>
  <si>
    <t>Predencial</t>
  </si>
  <si>
    <t>https://www.strategicmanagement.net/toronto/overview/overview</t>
  </si>
  <si>
    <t>USP</t>
  </si>
  <si>
    <t xml:space="preserve">USP International Conference in Accounting </t>
  </si>
  <si>
    <t>https://congressousp.fipecafi.org/Home/Index</t>
  </si>
  <si>
    <t>WAM</t>
  </si>
  <si>
    <t>International Western Academy of Management Conference</t>
  </si>
  <si>
    <t>https://www.wamonline.org/</t>
  </si>
  <si>
    <t>WFA</t>
  </si>
  <si>
    <t xml:space="preserve">Western Finance Association Meeting </t>
  </si>
  <si>
    <t>San Francisco, CA, EUA</t>
  </si>
  <si>
    <t>https://westernfinance.org/conference/</t>
  </si>
  <si>
    <t>WFC</t>
  </si>
  <si>
    <t xml:space="preserve">World Finance Conference </t>
  </si>
  <si>
    <t>https://www.world-finance-conference.com/</t>
  </si>
  <si>
    <t>Congresso Brasileiro de Gestão do Conhecimento</t>
  </si>
  <si>
    <t>KM Brasil</t>
  </si>
  <si>
    <t>http://www.kmbrasil.org/</t>
  </si>
  <si>
    <t>CONARH</t>
  </si>
  <si>
    <t>CBTD</t>
  </si>
  <si>
    <t>ATD</t>
  </si>
  <si>
    <t>https://www.ncirl.ie/University-Forum-for-Human-Resource-Development-Conference/Welcome-to-the-UFHRD-Conference</t>
  </si>
  <si>
    <t>UFHRD</t>
  </si>
  <si>
    <t>Univeristy Forum for Human Resource Development</t>
  </si>
  <si>
    <t>Dublin, Ireland</t>
  </si>
  <si>
    <t>SHRM</t>
  </si>
  <si>
    <t>ICARBME</t>
  </si>
  <si>
    <t>International Conference on Applied Research in Management, Business and Economics</t>
  </si>
  <si>
    <t>Praga, República Tcheca</t>
  </si>
  <si>
    <t>https://www.icarbme.org/</t>
  </si>
  <si>
    <t>ENANPUR</t>
  </si>
  <si>
    <t>Belém - PA</t>
  </si>
  <si>
    <t>http://anpad.com.br/pt_br/event/details/123</t>
  </si>
  <si>
    <t>Encontro de Estudos em Estratégia da ANPAD</t>
  </si>
  <si>
    <t>Encontro de Gestão de Pessoas e Relações de Trabalho da ANPAD</t>
  </si>
  <si>
    <t>http://anpad.com.br/pt_br/index_event</t>
  </si>
  <si>
    <t>https://www.even3.com.br/xii-enapegs/</t>
  </si>
  <si>
    <t>Fortaleza - Ceará</t>
  </si>
  <si>
    <t>Maceió - AL</t>
  </si>
  <si>
    <t>Congresso Brasileiro de Treinamento e Desenvolvimento</t>
  </si>
  <si>
    <t>Congresso Nacional de Recursos Humanos</t>
  </si>
  <si>
    <t>https://conarh.org.br/</t>
  </si>
  <si>
    <t>https://www.even3.com.br/sober2023/</t>
  </si>
  <si>
    <t>evento não acadêmico</t>
  </si>
  <si>
    <t>Observação</t>
  </si>
  <si>
    <t>https://organization-studies.com/2024-conference</t>
  </si>
  <si>
    <t>OS</t>
  </si>
  <si>
    <t>ACSP</t>
  </si>
  <si>
    <t>https://www.acsp.org/page/ConfAllAbout2023</t>
  </si>
  <si>
    <t>Lódz, Polônia</t>
  </si>
  <si>
    <t>San Antonio, Texas, EUA</t>
  </si>
  <si>
    <t>Sidney, Australia</t>
  </si>
  <si>
    <t>Observações</t>
  </si>
  <si>
    <t>https://www.agrh.fr/</t>
  </si>
  <si>
    <t>Não é realizado desde 2018. Link não funciona. Excluir?</t>
  </si>
  <si>
    <t>Varsóvia, Polônia</t>
  </si>
  <si>
    <t>Jamaica</t>
  </si>
  <si>
    <t>Não há informação para 2023.</t>
  </si>
  <si>
    <t>American Marketing Association Winter Academic Conference</t>
  </si>
  <si>
    <t>St. Pete's Beach, Flórida, EUA</t>
  </si>
  <si>
    <t>https://amcis2023.aisconferences.org/</t>
  </si>
  <si>
    <t>Cidade do Panamá - Panamá</t>
  </si>
  <si>
    <t>Paraná, Entre Ríos, Argentina</t>
  </si>
  <si>
    <t>Sem informação de eventos desde 2015. Excluir?</t>
  </si>
  <si>
    <t>https://connect.apsanet.org/apsa2023/</t>
  </si>
  <si>
    <t>Los Angeles, EUA</t>
  </si>
  <si>
    <t>https://asac.ca/2023-conference/</t>
  </si>
  <si>
    <t>https://www.aspanet.org/</t>
  </si>
  <si>
    <t>https://www.balas.org/AC2023</t>
  </si>
  <si>
    <t>Cidade do México - México</t>
  </si>
  <si>
    <t>https://www.bam.ac.uk/events-landing/bam2023-conference.html</t>
  </si>
  <si>
    <t>Falmer, Brighton, Inglaterra</t>
  </si>
  <si>
    <t>Fortaleza, CE, Brasil</t>
  </si>
  <si>
    <t>https://decisionsciences.org/conference/2023-annual-conference/</t>
  </si>
  <si>
    <t>Bucharest, Romania</t>
  </si>
  <si>
    <t>EAM</t>
  </si>
  <si>
    <t>Eastern Academy of Management</t>
  </si>
  <si>
    <t>https://www.eaom.org/EAM2023</t>
  </si>
  <si>
    <t>https://eamsa.org/</t>
  </si>
  <si>
    <t>Taipei, Taiwan</t>
  </si>
  <si>
    <t>Eastern Academy of Management International</t>
  </si>
  <si>
    <t>https://efa2023.efa-meetings.org/</t>
  </si>
  <si>
    <t>Amsterdam, Holanda</t>
  </si>
  <si>
    <t>Barcelona, Espanha</t>
  </si>
  <si>
    <t>https://www.eiasm.org/frontoffice/event_announcement.asp?event_id=1665</t>
  </si>
  <si>
    <t>https://eiba2023.eiba.org/</t>
  </si>
  <si>
    <t>https://conferences.euram.academy/2023conference/</t>
  </si>
  <si>
    <t>Chicago, Illinois, EUA</t>
  </si>
  <si>
    <t>https://www.fma.org/chicago</t>
  </si>
  <si>
    <t>Bruxelas, Bélgica</t>
  </si>
  <si>
    <t>Veneto, Itália</t>
  </si>
  <si>
    <t>https://2023gmc.imweb.me/</t>
  </si>
  <si>
    <t>International Conference on Financial Reporting and Auditing</t>
  </si>
  <si>
    <t>Cracóvia, Polônia</t>
  </si>
  <si>
    <t>International Academy of Business Annual Conference - Fall Conference</t>
  </si>
  <si>
    <t>International Academy of Business Annual Conference - Winter Conference</t>
  </si>
  <si>
    <t>Oahu, Hawaii, EUA</t>
  </si>
  <si>
    <t>Regional European Conference of the International Association for Cross-Cultural Psychology</t>
  </si>
  <si>
    <t>Limerick, Irlanda</t>
  </si>
  <si>
    <t>https://iaccp2023.com/</t>
  </si>
  <si>
    <t>https://icis2023.aisconferences.org/</t>
  </si>
  <si>
    <t>Hyderabad, Índia</t>
  </si>
  <si>
    <t>Marina Bay Sands, Singapura</t>
  </si>
  <si>
    <t>Christchurck, New Zealand</t>
  </si>
  <si>
    <t>https://www.ifama.org/New-Zealand-2023</t>
  </si>
  <si>
    <t>https://www.ifors.org/ifors-prize-for-or-in-development/</t>
  </si>
  <si>
    <t>European Conference on Operational Research</t>
  </si>
  <si>
    <t>Copenhagen, Dinamarca</t>
  </si>
  <si>
    <t>https://euro2024cph.dk/</t>
  </si>
  <si>
    <t>https://iias-iisa.org/page/Upcoming%20events</t>
  </si>
  <si>
    <t>https://ibero2023.pucmm.edu.do/</t>
  </si>
  <si>
    <t>Punta Cana, República Dominicana</t>
  </si>
  <si>
    <t>Tampere, Finland</t>
  </si>
  <si>
    <t>https://www.sioe.org/conference/2023</t>
  </si>
  <si>
    <t>Frankfurt, Alemanha</t>
  </si>
  <si>
    <t>SIOE</t>
  </si>
  <si>
    <t>Ljubljana, Slovenia</t>
  </si>
  <si>
    <t>Kiryat Shemona, Israel</t>
  </si>
  <si>
    <t>Conference International Society for the Study of Work and Organizational Values</t>
  </si>
  <si>
    <t>ISTR - Latin America and the Caribbean Regional Conference</t>
  </si>
  <si>
    <t>ISTR - LATAM</t>
  </si>
  <si>
    <t>https://www.istr.org/page/2023LatAm</t>
  </si>
  <si>
    <t>https://www.istr.org/page/ISTR2024</t>
  </si>
  <si>
    <t>Antuérpia, Bélgica</t>
  </si>
  <si>
    <t>Bogotá, Colombia</t>
  </si>
  <si>
    <t>https://www.lacealames2023.org/</t>
  </si>
  <si>
    <t>Paphos, Chipre</t>
  </si>
  <si>
    <t>ISLA</t>
  </si>
  <si>
    <t>Information Systems in Latin America</t>
  </si>
  <si>
    <t>Não há informação para 2023. Site em Francês. Excluir?</t>
  </si>
  <si>
    <t>Associação que Profªs. Malu e Darcy participam. Eventos esporádicos.</t>
  </si>
  <si>
    <t>nternational Conference on Organizational Learning, Knowledge and Capabilities</t>
  </si>
  <si>
    <t>Site em manutenção. Não há informação para 2023.</t>
  </si>
  <si>
    <t>Toronto‎, Canada‎</t>
  </si>
  <si>
    <t>https://pomsmeetings.org/</t>
  </si>
  <si>
    <t>http://www.redpilares.org</t>
  </si>
  <si>
    <t>Quito, Equador</t>
  </si>
  <si>
    <t>Sierre, Suiça</t>
  </si>
  <si>
    <t>https://reser.net/2023-sierre-33rd-reser-international-conference/</t>
  </si>
  <si>
    <t>https://www.scos.org/scos-2023-paris/</t>
  </si>
  <si>
    <t>https://southernfinance.org/meeting</t>
  </si>
  <si>
    <t>Fajardo, Puerto Rico, EUA</t>
  </si>
  <si>
    <t>Não há informação para 2023. Não há site do congresso. Excluir?</t>
  </si>
  <si>
    <t>Flórida, EUA</t>
  </si>
  <si>
    <t>Long Beach, CA, EUA</t>
  </si>
  <si>
    <t>Kristiansand, Noruega</t>
  </si>
  <si>
    <t>Não há informação para 2023. Evento único? Excluir?</t>
  </si>
  <si>
    <t>Evento novo</t>
  </si>
  <si>
    <t>Association for Talent Development Conference</t>
  </si>
  <si>
    <t>New Orleans, EUA</t>
  </si>
  <si>
    <t>https://atdconference.td.org/</t>
  </si>
  <si>
    <t>Society for Human Resources Development Conference</t>
  </si>
  <si>
    <t>https://annual.shrm.org/</t>
  </si>
  <si>
    <t>Evento não acadêmico</t>
  </si>
  <si>
    <t>https://www.lacais.org/home</t>
  </si>
  <si>
    <t>ICKM</t>
  </si>
  <si>
    <t xml:space="preserve">International Conference on Knowledge Management </t>
  </si>
  <si>
    <t>https://ickmciki2023.ufsc.br/site/</t>
  </si>
  <si>
    <t>Florianópolis, SC, Brasil</t>
  </si>
  <si>
    <t>ESPM</t>
  </si>
  <si>
    <t>Simpósio Internacional de Administração e Marketing - ESPM</t>
  </si>
  <si>
    <t>http://ocs.espm.br/index.php/Simposio2017/Simposio2017</t>
  </si>
  <si>
    <t>CONBRAD</t>
  </si>
  <si>
    <t>Congresso Brasileiro de Administração</t>
  </si>
  <si>
    <t>Evento único de 2017. Excluir?</t>
  </si>
  <si>
    <t>https://www.sbpot.org.br/</t>
  </si>
  <si>
    <r>
      <rPr>
        <b/>
        <sz val="12"/>
        <color theme="1"/>
        <rFont val="Times New Roman"/>
        <family val="1"/>
      </rPr>
      <t>Olá, Mestrando e Doutorando da UPM!</t>
    </r>
    <r>
      <rPr>
        <sz val="12"/>
        <color theme="1"/>
        <rFont val="Times New Roman"/>
        <family val="1"/>
      </rPr>
      <t xml:space="preserve">
Esta planilha foi desenvolvida com as datas dos principais eventos (nacionais e internacionais) de Administração, com as suas respectivas informações. O status de submissão está baseado na data de abertura do arquivo, de forma que fica muito mais fácil visualizar os editais que estão abertos e aqueles que já se encerraram. 
Ficou sabendo de algum evento que não está listado? Encaminhe um e-mail para adm.pos@mackenzie.br com as principais informações do evento.
Qualquer dúvida, estamos à disposição.
</t>
    </r>
  </si>
  <si>
    <t>EGEN</t>
  </si>
  <si>
    <t xml:space="preserve">Encontro de Gestão de Negócios </t>
  </si>
  <si>
    <t>https://www.even3.com.br/egen2023/</t>
  </si>
  <si>
    <t>International Conference in Management and Accounting</t>
  </si>
  <si>
    <t>ICMA</t>
  </si>
  <si>
    <t>https://eventos.unochapeco.edu.br/icma-2023/</t>
  </si>
  <si>
    <t>São Paulo, Brasil</t>
  </si>
  <si>
    <t>https://singep.org.br/11/</t>
  </si>
  <si>
    <t>Encontro Internacional de Gestão e Comunicação</t>
  </si>
  <si>
    <t>ENGEC</t>
  </si>
  <si>
    <t>evento novo</t>
  </si>
  <si>
    <t>Encontro de Estudos sobre Empreendedorismo e Gestão de Pequenas Empresas</t>
  </si>
  <si>
    <t>Curitiba - PR</t>
  </si>
  <si>
    <t>https://en.anpec.org.br/</t>
  </si>
  <si>
    <t>Rio de Janeiro - RJ</t>
  </si>
  <si>
    <t>Resende - RJ</t>
  </si>
  <si>
    <t>Seminário de Pesquisa em Turismo e Hospitalidade</t>
  </si>
  <si>
    <t>https://www.tecsi.org/</t>
  </si>
  <si>
    <t>Rio de Janeiro, Brasil</t>
  </si>
  <si>
    <t>Cairo, Egypt</t>
  </si>
  <si>
    <t>https://business.aucegypt.edu/news/Conf-IRM2024</t>
  </si>
  <si>
    <t>Swansea, UK</t>
  </si>
  <si>
    <t>https://isafe2023.sciencesconf.org/</t>
  </si>
  <si>
    <t>Madison, EUA</t>
  </si>
  <si>
    <t>International Society for the Advancement of Financial Economics</t>
  </si>
  <si>
    <t>Porto, Portugal</t>
  </si>
  <si>
    <t>https://www.iamot2024.com/</t>
  </si>
  <si>
    <t>Minneapolis, MN,EUA</t>
  </si>
  <si>
    <t>Providence, RI, EUA</t>
  </si>
  <si>
    <t>Congresso Nacional de Educação</t>
  </si>
  <si>
    <t>https://www.conedu.com.br/</t>
  </si>
  <si>
    <t>CONEDU</t>
  </si>
  <si>
    <t>JLEGC</t>
  </si>
  <si>
    <t>XXXIII Jornada Luso-Espanhola de Gestão Científica</t>
  </si>
  <si>
    <t>Ceuta, Espanha</t>
  </si>
  <si>
    <t>https://eventos.ugr.es/jornadashispanolusas-2024/inscricao/</t>
  </si>
  <si>
    <t>SLEEE</t>
  </si>
  <si>
    <t>XXV Seminário Luso-Espanhol de Economia Empresarial</t>
  </si>
  <si>
    <t>Covilha, Portugal</t>
  </si>
  <si>
    <t>https://sleee2023.ubi.pt/</t>
  </si>
  <si>
    <t>Chicago, EUA</t>
  </si>
  <si>
    <t>SIETO</t>
  </si>
  <si>
    <t>III Simpósio Internacional de Estudos Transculturais e Organizacionais</t>
  </si>
  <si>
    <t xml:space="preserve">Associação que Profªs. Mallu e Darcy participam. </t>
  </si>
  <si>
    <t>https://eventos.congresse.me/iii-sieto</t>
  </si>
  <si>
    <t>SPPA</t>
  </si>
  <si>
    <t>IV Seminário dos PPGs Profissionais em Administração</t>
  </si>
  <si>
    <t>https://www.even3.com.br/4sppa/</t>
  </si>
  <si>
    <t>BEL</t>
  </si>
  <si>
    <t>Behavioral Science Lab 2024</t>
  </si>
  <si>
    <t>https://www.even3.com.br/bels2024/</t>
  </si>
  <si>
    <t>Florianópolis - SC</t>
  </si>
  <si>
    <t>WSSD-U</t>
  </si>
  <si>
    <t>6º Simpósio Mundial sobre Desenvolvimento Sustentável nas Universidades</t>
  </si>
  <si>
    <t>https://www.haw-hamburg.de/en/university/newsroom/news-details/news/news/show/6th-world-symposium-on-sustainable-development-at-universities/</t>
  </si>
  <si>
    <t>https://doity.com.br/24ebfin</t>
  </si>
  <si>
    <t>EIGEDIN</t>
  </si>
  <si>
    <t>Encontro Internacional de Gestão, Desenvolvimento e Inovação</t>
  </si>
  <si>
    <t>https://eigedin.ufms.br/</t>
  </si>
  <si>
    <t>https://eventos.congresse.me/adcont/</t>
  </si>
  <si>
    <t>https://anpcont.org.br/congresso/</t>
  </si>
  <si>
    <t>https://www.encontro2024.anpocs.org.br/</t>
  </si>
  <si>
    <t>https://www.anptur.org.br/seminario/2024/</t>
  </si>
  <si>
    <t>EnATI</t>
  </si>
  <si>
    <t>Encontro de Administração de Tecnologia de Informação da ANPAD</t>
  </si>
  <si>
    <t>Niterói -RJ</t>
  </si>
  <si>
    <t>https://abtd.com.br/</t>
  </si>
  <si>
    <t xml:space="preserve">não foi realizado em 2022, 2023 e 2024. </t>
  </si>
  <si>
    <t>https://conad.adm.br/2024/</t>
  </si>
  <si>
    <t>aparentemente não vem sendo realizado.</t>
  </si>
  <si>
    <t xml:space="preserve">não foi realizado em 2023 e 2024. </t>
  </si>
  <si>
    <t>https://xxienanpur.anpur.org.br/</t>
  </si>
  <si>
    <t>Congresso de Transformação Digital da Fundação Getúlio Vargas</t>
  </si>
  <si>
    <t>evento novo, sem informações sobre 2024</t>
  </si>
  <si>
    <t>Campinas - SP</t>
  </si>
  <si>
    <t>https://doity.com.br/35-enangrad</t>
  </si>
  <si>
    <t>Natal - RN</t>
  </si>
  <si>
    <t>Porto Alegre - RS</t>
  </si>
  <si>
    <t>Encontro de Educação e Pesquisa em Administração e Contabilidade da ANPAD</t>
  </si>
  <si>
    <t>EnEDP</t>
  </si>
  <si>
    <t>https://www.even3.com.br/iv-engec/</t>
  </si>
  <si>
    <t>https://engema.org.br/26/</t>
  </si>
  <si>
    <t>Brasília - DF</t>
  </si>
  <si>
    <t>https://www.even3.com.br/sinape2024/</t>
  </si>
  <si>
    <t>04/08/2024</t>
  </si>
  <si>
    <t>09/08/2024</t>
  </si>
  <si>
    <t>https://eventos.pucsp.br/simpead2024/</t>
  </si>
  <si>
    <t>Palmas - TO</t>
  </si>
  <si>
    <t>Congresso Brasileiro em Gestão de Negócios</t>
  </si>
  <si>
    <t>COBRAGEN</t>
  </si>
  <si>
    <t>Cascavel - PR</t>
  </si>
  <si>
    <t>https://server2.midas.unioeste.br/sgev/eventos/cobragen24</t>
  </si>
  <si>
    <t>Congresso Nacional de Empreendedorismo, Pesquisa, Extensão e Inovação</t>
  </si>
  <si>
    <t>CONEPEI</t>
  </si>
  <si>
    <t>São Caetano do Sul - SP</t>
  </si>
  <si>
    <t>https://www.even3.com.br/iconepei/</t>
  </si>
  <si>
    <t>Salvador - BA</t>
  </si>
  <si>
    <t>https://www.abcp2024.sinteseeventos.com.br/site/capa</t>
  </si>
  <si>
    <t>não há informação sobre 2024</t>
  </si>
  <si>
    <t>SIMPROFI</t>
  </si>
  <si>
    <t>Simpósio dos Programas de Mestrado Profissional</t>
  </si>
  <si>
    <t>Simpósio de Administração da Produção, Logística e Operações Internacionais da ANPAD</t>
  </si>
  <si>
    <t>https://www.even3.com.br/xix-simprofi-simposio-dos-programas-de-mestrado-profissional-478450/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</si>
</sst>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0000FF"/>
      <name val="Calibri"/>
      <family val="2"/>
      <charset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2"/>
      <color theme="0"/>
      <name val="Times New Roman"/>
      <family val="1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333399"/>
      <name val="Calibri"/>
      <family val="2"/>
      <scheme val="minor"/>
    </font>
    <font>
      <b/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BFBFB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rgb="FFFFFFCC"/>
      </patternFill>
    </fill>
    <fill>
      <patternFill patternType="solid">
        <fgColor rgb="FF00CC66"/>
        <bgColor indexed="64"/>
      </patternFill>
    </fill>
    <fill>
      <patternFill patternType="solid">
        <fgColor rgb="FF33CC3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2" fillId="0" borderId="0"/>
    <xf numFmtId="164" fontId="17" fillId="0" borderId="0" applyFont="0" applyFill="0" applyBorder="0" applyAlignment="0" applyProtection="0"/>
  </cellStyleXfs>
  <cellXfs count="136">
    <xf numFmtId="0" fontId="0" fillId="0" borderId="0" xfId="0"/>
    <xf numFmtId="0" fontId="0" fillId="4" borderId="0" xfId="0" applyFill="1"/>
    <xf numFmtId="14" fontId="13" fillId="8" borderId="1" xfId="0" applyNumberFormat="1" applyFont="1" applyFill="1" applyBorder="1" applyAlignment="1">
      <alignment horizontal="left"/>
    </xf>
    <xf numFmtId="0" fontId="16" fillId="4" borderId="0" xfId="0" applyFont="1" applyFill="1"/>
    <xf numFmtId="0" fontId="19" fillId="0" borderId="0" xfId="1" applyFont="1"/>
    <xf numFmtId="0" fontId="22" fillId="4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1" fillId="4" borderId="0" xfId="0" applyFont="1" applyFill="1"/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11" fillId="4" borderId="0" xfId="0" applyFont="1" applyFill="1" applyAlignment="1">
      <alignment horizontal="left"/>
    </xf>
    <xf numFmtId="0" fontId="22" fillId="4" borderId="1" xfId="0" applyFont="1" applyFill="1" applyBorder="1" applyAlignment="1">
      <alignment vertical="center"/>
    </xf>
    <xf numFmtId="0" fontId="23" fillId="4" borderId="1" xfId="0" applyFont="1" applyFill="1" applyBorder="1" applyAlignment="1">
      <alignment vertical="center"/>
    </xf>
    <xf numFmtId="0" fontId="19" fillId="0" borderId="0" xfId="1" applyFont="1" applyAlignment="1">
      <alignment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9" fillId="0" borderId="1" xfId="1" applyFont="1" applyBorder="1" applyAlignment="1">
      <alignment vertical="center"/>
    </xf>
    <xf numFmtId="0" fontId="12" fillId="0" borderId="0" xfId="1"/>
    <xf numFmtId="14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/>
    </xf>
    <xf numFmtId="0" fontId="10" fillId="4" borderId="0" xfId="0" applyFont="1" applyFill="1"/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/>
    </xf>
    <xf numFmtId="165" fontId="10" fillId="4" borderId="1" xfId="2" applyNumberFormat="1" applyFont="1" applyFill="1" applyBorder="1" applyAlignment="1">
      <alignment horizontal="center" vertical="center" wrapText="1"/>
    </xf>
    <xf numFmtId="165" fontId="10" fillId="11" borderId="1" xfId="2" applyNumberFormat="1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/>
    </xf>
    <xf numFmtId="1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0" fillId="12" borderId="1" xfId="0" applyFont="1" applyFill="1" applyBorder="1" applyAlignment="1">
      <alignment horizontal="left" vertical="center" wrapText="1"/>
    </xf>
    <xf numFmtId="49" fontId="10" fillId="13" borderId="1" xfId="0" applyNumberFormat="1" applyFont="1" applyFill="1" applyBorder="1" applyAlignment="1">
      <alignment horizontal="center" vertical="center"/>
    </xf>
    <xf numFmtId="14" fontId="10" fillId="7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0" fontId="18" fillId="15" borderId="1" xfId="0" applyFont="1" applyFill="1" applyBorder="1" applyAlignment="1">
      <alignment horizontal="left" vertical="center" wrapText="1"/>
    </xf>
    <xf numFmtId="0" fontId="9" fillId="4" borderId="0" xfId="0" applyFont="1" applyFill="1"/>
    <xf numFmtId="14" fontId="11" fillId="4" borderId="0" xfId="0" applyNumberFormat="1" applyFont="1" applyFill="1" applyAlignment="1">
      <alignment horizontal="center" vertical="center"/>
    </xf>
    <xf numFmtId="0" fontId="18" fillId="1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8" fillId="16" borderId="1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14" fontId="11" fillId="4" borderId="0" xfId="0" applyNumberFormat="1" applyFont="1" applyFill="1" applyAlignment="1">
      <alignment horizontal="center"/>
    </xf>
    <xf numFmtId="0" fontId="9" fillId="4" borderId="1" xfId="0" applyFont="1" applyFill="1" applyBorder="1"/>
    <xf numFmtId="14" fontId="11" fillId="4" borderId="1" xfId="0" applyNumberFormat="1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/>
    <xf numFmtId="0" fontId="12" fillId="0" borderId="1" xfId="1" applyBorder="1"/>
    <xf numFmtId="0" fontId="18" fillId="16" borderId="1" xfId="0" applyFont="1" applyFill="1" applyBorder="1" applyAlignment="1">
      <alignment horizontal="left"/>
    </xf>
    <xf numFmtId="0" fontId="10" fillId="4" borderId="1" xfId="0" applyFont="1" applyFill="1" applyBorder="1"/>
    <xf numFmtId="0" fontId="21" fillId="17" borderId="1" xfId="0" applyFont="1" applyFill="1" applyBorder="1" applyAlignment="1">
      <alignment horizontal="left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left" vertical="top" wrapText="1"/>
    </xf>
    <xf numFmtId="0" fontId="21" fillId="1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14" fontId="8" fillId="4" borderId="1" xfId="0" applyNumberFormat="1" applyFont="1" applyFill="1" applyBorder="1" applyAlignment="1">
      <alignment horizontal="center" vertical="center"/>
    </xf>
    <xf numFmtId="0" fontId="18" fillId="18" borderId="1" xfId="0" applyFont="1" applyFill="1" applyBorder="1" applyAlignment="1">
      <alignment vertical="center"/>
    </xf>
    <xf numFmtId="14" fontId="8" fillId="4" borderId="1" xfId="0" applyNumberFormat="1" applyFont="1" applyFill="1" applyBorder="1" applyAlignment="1">
      <alignment horizontal="left" vertical="top" wrapText="1"/>
    </xf>
    <xf numFmtId="14" fontId="8" fillId="4" borderId="1" xfId="0" applyNumberFormat="1" applyFont="1" applyFill="1" applyBorder="1" applyAlignment="1">
      <alignment horizontal="center" vertical="center" wrapText="1"/>
    </xf>
    <xf numFmtId="0" fontId="8" fillId="4" borderId="0" xfId="0" applyFont="1" applyFill="1"/>
    <xf numFmtId="0" fontId="11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8" fillId="18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9" fillId="18" borderId="1" xfId="0" applyFont="1" applyFill="1" applyBorder="1" applyAlignment="1">
      <alignment horizontal="left" vertical="center"/>
    </xf>
    <xf numFmtId="0" fontId="18" fillId="16" borderId="1" xfId="0" applyFont="1" applyFill="1" applyBorder="1" applyAlignment="1">
      <alignment horizontal="left" vertical="center"/>
    </xf>
    <xf numFmtId="0" fontId="21" fillId="18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165" fontId="8" fillId="4" borderId="1" xfId="2" applyNumberFormat="1" applyFont="1" applyFill="1" applyBorder="1" applyAlignment="1">
      <alignment horizontal="center" vertical="center" wrapText="1"/>
    </xf>
    <xf numFmtId="165" fontId="8" fillId="11" borderId="1" xfId="2" applyNumberFormat="1" applyFont="1" applyFill="1" applyBorder="1" applyAlignment="1">
      <alignment horizontal="center" vertical="center" wrapText="1"/>
    </xf>
    <xf numFmtId="0" fontId="8" fillId="4" borderId="1" xfId="0" applyFont="1" applyFill="1" applyBorder="1"/>
    <xf numFmtId="0" fontId="21" fillId="15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/>
    <xf numFmtId="0" fontId="18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left" vertical="top" wrapText="1"/>
    </xf>
    <xf numFmtId="0" fontId="21" fillId="16" borderId="1" xfId="0" applyFont="1" applyFill="1" applyBorder="1" applyAlignment="1">
      <alignment horizontal="left" vertical="center" wrapText="1"/>
    </xf>
    <xf numFmtId="0" fontId="18" fillId="19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/>
    <xf numFmtId="14" fontId="3" fillId="4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left" vertical="top" wrapText="1"/>
    </xf>
    <xf numFmtId="0" fontId="15" fillId="9" borderId="2" xfId="1" applyFont="1" applyFill="1" applyBorder="1" applyAlignment="1">
      <alignment horizontal="center" vertical="center"/>
    </xf>
    <xf numFmtId="0" fontId="15" fillId="9" borderId="4" xfId="1" applyFont="1" applyFill="1" applyBorder="1" applyAlignment="1">
      <alignment horizontal="center" vertical="center"/>
    </xf>
    <xf numFmtId="0" fontId="15" fillId="9" borderId="3" xfId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right"/>
    </xf>
    <xf numFmtId="0" fontId="13" fillId="4" borderId="1" xfId="0" applyFont="1" applyFill="1" applyBorder="1" applyAlignment="1">
      <alignment horizontal="left" wrapText="1"/>
    </xf>
    <xf numFmtId="0" fontId="15" fillId="10" borderId="2" xfId="1" applyFont="1" applyFill="1" applyBorder="1" applyAlignment="1">
      <alignment horizontal="center" vertical="center"/>
    </xf>
    <xf numFmtId="0" fontId="15" fillId="10" borderId="4" xfId="1" applyFont="1" applyFill="1" applyBorder="1" applyAlignment="1">
      <alignment horizontal="center" vertical="center"/>
    </xf>
    <xf numFmtId="0" fontId="15" fillId="10" borderId="3" xfId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49" fontId="18" fillId="6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49" fontId="20" fillId="6" borderId="1" xfId="0" applyNumberFormat="1" applyFont="1" applyFill="1" applyBorder="1" applyAlignment="1">
      <alignment horizontal="center" vertical="center"/>
    </xf>
    <xf numFmtId="49" fontId="18" fillId="6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/>
    <xf numFmtId="0" fontId="18" fillId="0" borderId="1" xfId="0" applyFont="1" applyFill="1" applyBorder="1" applyAlignment="1">
      <alignment horizontal="left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center" vertical="center" wrapText="1"/>
    </xf>
  </cellXfs>
  <cellStyles count="3">
    <cellStyle name="Hiperlink" xfId="1" builtinId="8"/>
    <cellStyle name="Normal" xfId="0" builtinId="0"/>
    <cellStyle name="Vírgula" xfId="2" builtinId="3"/>
  </cellStyles>
  <dxfs count="29"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CC66"/>
      <color rgb="FF33CC33"/>
      <color rgb="FF0033CC"/>
      <color rgb="FF339933"/>
      <color rgb="FF009900"/>
      <color rgb="FF008000"/>
      <color rgb="FFFF71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241300</xdr:colOff>
      <xdr:row>0</xdr:row>
      <xdr:rowOff>158750</xdr:rowOff>
    </xdr:from>
    <xdr:to>
      <xdr:col>13</xdr:col>
      <xdr:colOff>565150</xdr:colOff>
      <xdr:row>11</xdr:row>
      <xdr:rowOff>38100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244EC738-2647-607E-6A3E-6B79F5B4CA53}"/>
            </a:ext>
          </a:extLst>
        </xdr:cNvPr>
        <xdr:cNvSpPr txBox="1"/>
      </xdr:nvSpPr>
      <xdr:spPr>
        <a:xfrm>
          <a:off x="6362700" y="158750"/>
          <a:ext cx="4483100" cy="31813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Utilizei um código de cores na coluna B para facilitar a revisão:</a:t>
          </a:r>
        </a:p>
        <a:p>
          <a:endParaRPr lang="pt-BR" sz="1100"/>
        </a:p>
        <a:p>
          <a:r>
            <a:rPr lang="pt-BR" sz="1100"/>
            <a:t>Em </a:t>
          </a:r>
          <a:r>
            <a:rPr lang="pt-BR" sz="1400" b="1">
              <a:solidFill>
                <a:srgbClr val="FF0000"/>
              </a:solidFill>
            </a:rPr>
            <a:t>vermelho</a:t>
          </a:r>
          <a:r>
            <a:rPr lang="pt-BR" sz="1100"/>
            <a:t>, eventos que não ocorrem há muito tempo (provavelmente eventos únicos), sites que não existem e que não encontrei informações depois de vasculhar a internet. Sugiro que sejam excluídos;</a:t>
          </a:r>
        </a:p>
        <a:p>
          <a:endParaRPr lang="pt-BR" sz="1100"/>
        </a:p>
        <a:p>
          <a:r>
            <a:rPr lang="pt-BR" sz="1100"/>
            <a:t>Em </a:t>
          </a:r>
          <a:r>
            <a:rPr lang="pt-BR" sz="1400" b="1">
              <a:solidFill>
                <a:srgbClr val="FFC000"/>
              </a:solidFill>
            </a:rPr>
            <a:t>amarelo</a:t>
          </a:r>
          <a:r>
            <a:rPr lang="pt-BR" sz="1100"/>
            <a:t>, eventos que não encontrei informações para 2023 (alguns podem ser bienais ou trienais);</a:t>
          </a:r>
        </a:p>
        <a:p>
          <a:endParaRPr lang="pt-BR" sz="1100"/>
        </a:p>
        <a:p>
          <a:r>
            <a:rPr lang="pt-BR" sz="1100"/>
            <a:t>Em </a:t>
          </a:r>
          <a:r>
            <a:rPr lang="pt-BR" sz="1400" b="1">
              <a:solidFill>
                <a:srgbClr val="339933"/>
              </a:solidFill>
            </a:rPr>
            <a:t>verde</a:t>
          </a:r>
          <a:r>
            <a:rPr lang="pt-BR" sz="1100"/>
            <a:t>, eventos novos (os que você me enviou e outros que encontrei);</a:t>
          </a:r>
        </a:p>
        <a:p>
          <a:endParaRPr lang="pt-BR" sz="1100"/>
        </a:p>
        <a:p>
          <a:r>
            <a:rPr lang="pt-BR" sz="1100"/>
            <a:t>Em </a:t>
          </a:r>
          <a:r>
            <a:rPr lang="pt-BR" sz="1400" b="1">
              <a:solidFill>
                <a:srgbClr val="0033CC"/>
              </a:solidFill>
            </a:rPr>
            <a:t>azul</a:t>
          </a:r>
          <a:r>
            <a:rPr lang="pt-BR" sz="1100"/>
            <a:t>, eventos </a:t>
          </a:r>
          <a:r>
            <a:rPr lang="pt-BR" sz="1100" b="1"/>
            <a:t>não acadêmicos </a:t>
          </a:r>
          <a:r>
            <a:rPr lang="pt-BR" sz="1100"/>
            <a:t>(não pedem submissão de trabalhos, mas são referências no campo estudado).  </a:t>
          </a:r>
          <a:r>
            <a:rPr lang="pt-BR" sz="1100" b="1">
              <a:solidFill>
                <a:srgbClr val="0033CC"/>
              </a:solidFill>
            </a:rPr>
            <a:t>Não</a:t>
          </a:r>
          <a:r>
            <a:rPr lang="pt-BR" sz="1100" baseline="0">
              <a:solidFill>
                <a:srgbClr val="0033CC"/>
              </a:solidFill>
            </a:rPr>
            <a:t> valem como APO, mas são interessantes de participar para </a:t>
          </a:r>
          <a:r>
            <a:rPr lang="pt-BR" sz="1100" i="1" baseline="0">
              <a:solidFill>
                <a:srgbClr val="0033CC"/>
              </a:solidFill>
            </a:rPr>
            <a:t>networking</a:t>
          </a:r>
          <a:r>
            <a:rPr lang="pt-BR" sz="1100" baseline="0">
              <a:solidFill>
                <a:srgbClr val="0033CC"/>
              </a:solidFill>
            </a:rPr>
            <a:t>.</a:t>
          </a:r>
          <a:endParaRPr lang="pt-BR" sz="1100">
            <a:solidFill>
              <a:srgbClr val="0033CC"/>
            </a:solidFill>
          </a:endParaRPr>
        </a:p>
        <a:p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bpot.org.br/" TargetMode="External"/><Relationship Id="rId18" Type="http://schemas.openxmlformats.org/officeDocument/2006/relationships/hyperlink" Target="http://anpad.com.br/pt_br/event/details/119" TargetMode="External"/><Relationship Id="rId26" Type="http://schemas.openxmlformats.org/officeDocument/2006/relationships/hyperlink" Target="http://anpad.com.br/pt_br/index_event" TargetMode="External"/><Relationship Id="rId39" Type="http://schemas.openxmlformats.org/officeDocument/2006/relationships/hyperlink" Target="https://conarh.org.br/" TargetMode="External"/><Relationship Id="rId21" Type="http://schemas.openxmlformats.org/officeDocument/2006/relationships/hyperlink" Target="http://anpad.com.br/pt_br/index_event" TargetMode="External"/><Relationship Id="rId34" Type="http://schemas.openxmlformats.org/officeDocument/2006/relationships/hyperlink" Target="http://anpad.org.br/eventos.php?cod_evento_edicao=103" TargetMode="External"/><Relationship Id="rId42" Type="http://schemas.openxmlformats.org/officeDocument/2006/relationships/hyperlink" Target="https://www.even3.com.br/iv-engec/" TargetMode="External"/><Relationship Id="rId47" Type="http://schemas.openxmlformats.org/officeDocument/2006/relationships/hyperlink" Target="https://www.encontro2024.anpocs.org.br/" TargetMode="External"/><Relationship Id="rId50" Type="http://schemas.openxmlformats.org/officeDocument/2006/relationships/hyperlink" Target="https://engema.org.br/26/" TargetMode="External"/><Relationship Id="rId55" Type="http://schemas.openxmlformats.org/officeDocument/2006/relationships/hyperlink" Target="https://www.even3.com.br/xix-simprofi-simposio-dos-programas-de-mestrado-profissional-478450/" TargetMode="External"/><Relationship Id="rId7" Type="http://schemas.openxmlformats.org/officeDocument/2006/relationships/hyperlink" Target="https://cneg.org/" TargetMode="External"/><Relationship Id="rId2" Type="http://schemas.openxmlformats.org/officeDocument/2006/relationships/hyperlink" Target="https://www.aedb.br/seget/" TargetMode="External"/><Relationship Id="rId16" Type="http://schemas.openxmlformats.org/officeDocument/2006/relationships/hyperlink" Target="http://anpad.com.br/pt_br/index_event" TargetMode="External"/><Relationship Id="rId29" Type="http://schemas.openxmlformats.org/officeDocument/2006/relationships/hyperlink" Target="https://emprad.org.br/" TargetMode="External"/><Relationship Id="rId11" Type="http://schemas.openxmlformats.org/officeDocument/2006/relationships/hyperlink" Target="https://doity.com.br/35-enangrad" TargetMode="External"/><Relationship Id="rId24" Type="http://schemas.openxmlformats.org/officeDocument/2006/relationships/hyperlink" Target="https://hsmexpo.com.br/" TargetMode="External"/><Relationship Id="rId32" Type="http://schemas.openxmlformats.org/officeDocument/2006/relationships/hyperlink" Target="https://xxienanpur.anpur.org.br/" TargetMode="External"/><Relationship Id="rId37" Type="http://schemas.openxmlformats.org/officeDocument/2006/relationships/hyperlink" Target="https://doity.com.br/24ebfin" TargetMode="External"/><Relationship Id="rId40" Type="http://schemas.openxmlformats.org/officeDocument/2006/relationships/hyperlink" Target="http://ocs.espm.br/index.php/Simposio2017/Simposio2017" TargetMode="External"/><Relationship Id="rId45" Type="http://schemas.openxmlformats.org/officeDocument/2006/relationships/hyperlink" Target="https://www.even3.com.br/bels2024/" TargetMode="External"/><Relationship Id="rId53" Type="http://schemas.openxmlformats.org/officeDocument/2006/relationships/hyperlink" Target="https://www.even3.com.br/iconepei/" TargetMode="External"/><Relationship Id="rId5" Type="http://schemas.openxmlformats.org/officeDocument/2006/relationships/hyperlink" Target="http://www.semead.com.br/" TargetMode="External"/><Relationship Id="rId10" Type="http://schemas.openxmlformats.org/officeDocument/2006/relationships/hyperlink" Target="http://www.sbeo.org.br/" TargetMode="External"/><Relationship Id="rId19" Type="http://schemas.openxmlformats.org/officeDocument/2006/relationships/hyperlink" Target="http://portal.abepro.org.br/enegep/" TargetMode="External"/><Relationship Id="rId31" Type="http://schemas.openxmlformats.org/officeDocument/2006/relationships/hyperlink" Target="http://www.kmbrasil.org/" TargetMode="External"/><Relationship Id="rId44" Type="http://schemas.openxmlformats.org/officeDocument/2006/relationships/hyperlink" Target="https://www.even3.com.br/4sppa/" TargetMode="External"/><Relationship Id="rId52" Type="http://schemas.openxmlformats.org/officeDocument/2006/relationships/hyperlink" Target="https://server2.midas.unioeste.br/sgev/eventos/cobragen24" TargetMode="External"/><Relationship Id="rId4" Type="http://schemas.openxmlformats.org/officeDocument/2006/relationships/hyperlink" Target="http://egepe.org.br/" TargetMode="External"/><Relationship Id="rId9" Type="http://schemas.openxmlformats.org/officeDocument/2006/relationships/hyperlink" Target="https://anpcont.org.br/congresso/" TargetMode="External"/><Relationship Id="rId14" Type="http://schemas.openxmlformats.org/officeDocument/2006/relationships/hyperlink" Target="https://convibra.org/congresso/administracao/home/" TargetMode="External"/><Relationship Id="rId22" Type="http://schemas.openxmlformats.org/officeDocument/2006/relationships/hyperlink" Target="https://www.sep.org.br/01_sites/01/index.php" TargetMode="External"/><Relationship Id="rId27" Type="http://schemas.openxmlformats.org/officeDocument/2006/relationships/hyperlink" Target="https://www.even3.com.br/sober2023/" TargetMode="External"/><Relationship Id="rId30" Type="http://schemas.openxmlformats.org/officeDocument/2006/relationships/hyperlink" Target="http://anpad.com.br/pt_br/event/details/122" TargetMode="External"/><Relationship Id="rId35" Type="http://schemas.openxmlformats.org/officeDocument/2006/relationships/hyperlink" Target="https://www.even3.com.br/xii-enapegs/" TargetMode="External"/><Relationship Id="rId43" Type="http://schemas.openxmlformats.org/officeDocument/2006/relationships/hyperlink" Target="https://www.conedu.com.br/" TargetMode="External"/><Relationship Id="rId48" Type="http://schemas.openxmlformats.org/officeDocument/2006/relationships/hyperlink" Target="https://www.anptur.org.br/seminario/2024/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cbc2023.abcustos.org.br/" TargetMode="External"/><Relationship Id="rId51" Type="http://schemas.openxmlformats.org/officeDocument/2006/relationships/hyperlink" Target="https://www.even3.com.br/sinape2024/" TargetMode="External"/><Relationship Id="rId3" Type="http://schemas.openxmlformats.org/officeDocument/2006/relationships/hyperlink" Target="http://congressocasi.com.br/" TargetMode="External"/><Relationship Id="rId12" Type="http://schemas.openxmlformats.org/officeDocument/2006/relationships/hyperlink" Target="https://www.sbsociologia.com.br/congressos/apresentacao/" TargetMode="External"/><Relationship Id="rId17" Type="http://schemas.openxmlformats.org/officeDocument/2006/relationships/hyperlink" Target="http://anpad.com.br/pt_br/event/details/120" TargetMode="External"/><Relationship Id="rId25" Type="http://schemas.openxmlformats.org/officeDocument/2006/relationships/hyperlink" Target="https://semintursite.wixsite.com/semintur" TargetMode="External"/><Relationship Id="rId33" Type="http://schemas.openxmlformats.org/officeDocument/2006/relationships/hyperlink" Target="http://anpad.com.br/pt_br/event/details/123" TargetMode="External"/><Relationship Id="rId38" Type="http://schemas.openxmlformats.org/officeDocument/2006/relationships/hyperlink" Target="https://abtd.com.br/" TargetMode="External"/><Relationship Id="rId46" Type="http://schemas.openxmlformats.org/officeDocument/2006/relationships/hyperlink" Target="https://eventos.congresse.me/adcont/" TargetMode="External"/><Relationship Id="rId20" Type="http://schemas.openxmlformats.org/officeDocument/2006/relationships/hyperlink" Target="http://anpad.com.br/pt_br/event/details/117" TargetMode="External"/><Relationship Id="rId41" Type="http://schemas.openxmlformats.org/officeDocument/2006/relationships/hyperlink" Target="https://www.even3.com.br/egen2023/" TargetMode="External"/><Relationship Id="rId54" Type="http://schemas.openxmlformats.org/officeDocument/2006/relationships/hyperlink" Target="https://www.abcp2024.sinteseeventos.com.br/site/capa" TargetMode="External"/><Relationship Id="rId1" Type="http://schemas.openxmlformats.org/officeDocument/2006/relationships/hyperlink" Target="https://eventos.pucsp.br/simpead2024/" TargetMode="External"/><Relationship Id="rId6" Type="http://schemas.openxmlformats.org/officeDocument/2006/relationships/hyperlink" Target="http://anpad.com.br/pt_br/event/details/118" TargetMode="External"/><Relationship Id="rId15" Type="http://schemas.openxmlformats.org/officeDocument/2006/relationships/hyperlink" Target="http://ebaeuvou.com.br/" TargetMode="External"/><Relationship Id="rId23" Type="http://schemas.openxmlformats.org/officeDocument/2006/relationships/hyperlink" Target="https://entbl.ccsa.ufrn.br/" TargetMode="External"/><Relationship Id="rId28" Type="http://schemas.openxmlformats.org/officeDocument/2006/relationships/hyperlink" Target="https://eventos.fgv.br/congresso-transformacao-digital-2022" TargetMode="External"/><Relationship Id="rId36" Type="http://schemas.openxmlformats.org/officeDocument/2006/relationships/hyperlink" Target="https://en.anpec.org.br/" TargetMode="External"/><Relationship Id="rId49" Type="http://schemas.openxmlformats.org/officeDocument/2006/relationships/hyperlink" Target="https://conad.adm.br/2024/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sswov.net/upcoming-conference" TargetMode="External"/><Relationship Id="rId21" Type="http://schemas.openxmlformats.org/officeDocument/2006/relationships/hyperlink" Target="https://www.euroma2023.org/" TargetMode="External"/><Relationship Id="rId42" Type="http://schemas.openxmlformats.org/officeDocument/2006/relationships/hyperlink" Target="https://www.balas.org/AC2023" TargetMode="External"/><Relationship Id="rId47" Type="http://schemas.openxmlformats.org/officeDocument/2006/relationships/hyperlink" Target="https://claio2022.dc.uba.ar/" TargetMode="External"/><Relationship Id="rId63" Type="http://schemas.openxmlformats.org/officeDocument/2006/relationships/hyperlink" Target="https://www.ifama.org/New-Zealand-2023" TargetMode="External"/><Relationship Id="rId68" Type="http://schemas.openxmlformats.org/officeDocument/2006/relationships/hyperlink" Target="https://www.sioe.org/conference/2023" TargetMode="External"/><Relationship Id="rId84" Type="http://schemas.openxmlformats.org/officeDocument/2006/relationships/hyperlink" Target="https://www.agrh.fr/" TargetMode="External"/><Relationship Id="rId89" Type="http://schemas.openxmlformats.org/officeDocument/2006/relationships/hyperlink" Target="https://2023gmc.imweb.me/" TargetMode="External"/><Relationship Id="rId112" Type="http://schemas.openxmlformats.org/officeDocument/2006/relationships/hyperlink" Target="https://sleee2023.ubi.pt/" TargetMode="External"/><Relationship Id="rId16" Type="http://schemas.openxmlformats.org/officeDocument/2006/relationships/hyperlink" Target="https://eaa-online.org/eaa-annual-congresses/" TargetMode="External"/><Relationship Id="rId107" Type="http://schemas.openxmlformats.org/officeDocument/2006/relationships/hyperlink" Target="https://admpg.com.br/2023/" TargetMode="External"/><Relationship Id="rId11" Type="http://schemas.openxmlformats.org/officeDocument/2006/relationships/hyperlink" Target="https://www.altecasociacion.org/altec2023" TargetMode="External"/><Relationship Id="rId32" Type="http://schemas.openxmlformats.org/officeDocument/2006/relationships/hyperlink" Target="https://www.strategicmanagement.net/toronto/overview/overview" TargetMode="External"/><Relationship Id="rId37" Type="http://schemas.openxmlformats.org/officeDocument/2006/relationships/hyperlink" Target="https://alastchile.com/" TargetMode="External"/><Relationship Id="rId53" Type="http://schemas.openxmlformats.org/officeDocument/2006/relationships/hyperlink" Target="http://fia.org.br/" TargetMode="External"/><Relationship Id="rId58" Type="http://schemas.openxmlformats.org/officeDocument/2006/relationships/hyperlink" Target="https://www.iaaer.org/" TargetMode="External"/><Relationship Id="rId74" Type="http://schemas.openxmlformats.org/officeDocument/2006/relationships/hyperlink" Target="https://pomsmeetings.org/" TargetMode="External"/><Relationship Id="rId79" Type="http://schemas.openxmlformats.org/officeDocument/2006/relationships/hyperlink" Target="https://congressousp.fipecafi.org/Home/Index" TargetMode="External"/><Relationship Id="rId102" Type="http://schemas.openxmlformats.org/officeDocument/2006/relationships/hyperlink" Target="https://annual.shrm.org/" TargetMode="External"/><Relationship Id="rId5" Type="http://schemas.openxmlformats.org/officeDocument/2006/relationships/hyperlink" Target="https://www.eiasm.org/frontoffice/event_announcement.asp?event_id=1606" TargetMode="External"/><Relationship Id="rId90" Type="http://schemas.openxmlformats.org/officeDocument/2006/relationships/hyperlink" Target="https://www.iamot2024.com/" TargetMode="External"/><Relationship Id="rId95" Type="http://schemas.openxmlformats.org/officeDocument/2006/relationships/hyperlink" Target="https://www.lacealames2023.org/" TargetMode="External"/><Relationship Id="rId22" Type="http://schemas.openxmlformats.org/officeDocument/2006/relationships/hyperlink" Target="https://iaccp2023.com/" TargetMode="External"/><Relationship Id="rId27" Type="http://schemas.openxmlformats.org/officeDocument/2006/relationships/hyperlink" Target="https://itlc.it.wisc.edu/" TargetMode="External"/><Relationship Id="rId43" Type="http://schemas.openxmlformats.org/officeDocument/2006/relationships/hyperlink" Target="https://www.bam.ac.uk/events-landing/bam2023-conference.html" TargetMode="External"/><Relationship Id="rId48" Type="http://schemas.openxmlformats.org/officeDocument/2006/relationships/hyperlink" Target="https://clav.fgv.br/" TargetMode="External"/><Relationship Id="rId64" Type="http://schemas.openxmlformats.org/officeDocument/2006/relationships/hyperlink" Target="https://www.ifbae.com/br" TargetMode="External"/><Relationship Id="rId69" Type="http://schemas.openxmlformats.org/officeDocument/2006/relationships/hyperlink" Target="https://www.istr.org/page/ISTR2024" TargetMode="External"/><Relationship Id="rId113" Type="http://schemas.openxmlformats.org/officeDocument/2006/relationships/hyperlink" Target="https://eventos.congresse.me/iii-sieto" TargetMode="External"/><Relationship Id="rId80" Type="http://schemas.openxmlformats.org/officeDocument/2006/relationships/hyperlink" Target="https://www.wamonline.org/" TargetMode="External"/><Relationship Id="rId85" Type="http://schemas.openxmlformats.org/officeDocument/2006/relationships/hyperlink" Target="https://amcis2023.aisconferences.org/" TargetMode="External"/><Relationship Id="rId12" Type="http://schemas.openxmlformats.org/officeDocument/2006/relationships/hyperlink" Target="https://www.ama.org/events/academic/2023-ama-winter-academic-conference/" TargetMode="External"/><Relationship Id="rId17" Type="http://schemas.openxmlformats.org/officeDocument/2006/relationships/hyperlink" Target="https://eamsa.org/" TargetMode="External"/><Relationship Id="rId33" Type="http://schemas.openxmlformats.org/officeDocument/2006/relationships/hyperlink" Target="http://www.aesop-planning.eu/events/en_GB/category/aesop-annual-congress" TargetMode="External"/><Relationship Id="rId38" Type="http://schemas.openxmlformats.org/officeDocument/2006/relationships/hyperlink" Target="https://aom.org/events/annual-meeting" TargetMode="External"/><Relationship Id="rId59" Type="http://schemas.openxmlformats.org/officeDocument/2006/relationships/hyperlink" Target="https://iabe.org/iabeX/Default.aspx" TargetMode="External"/><Relationship Id="rId103" Type="http://schemas.openxmlformats.org/officeDocument/2006/relationships/hyperlink" Target="https://www.ncirl.ie/University-Forum-for-Human-Resource-Development-Conference/Welcome-to-the-UFHRD-Conference" TargetMode="External"/><Relationship Id="rId108" Type="http://schemas.openxmlformats.org/officeDocument/2006/relationships/hyperlink" Target="https://singep.org.br/11/" TargetMode="External"/><Relationship Id="rId54" Type="http://schemas.openxmlformats.org/officeDocument/2006/relationships/hyperlink" Target="https://gbata.org/conference/" TargetMode="External"/><Relationship Id="rId70" Type="http://schemas.openxmlformats.org/officeDocument/2006/relationships/hyperlink" Target="http://www.mfsociety.org/page.php?pageID=185" TargetMode="External"/><Relationship Id="rId75" Type="http://schemas.openxmlformats.org/officeDocument/2006/relationships/hyperlink" Target="https://osofficer.wixsite.com/pros" TargetMode="External"/><Relationship Id="rId91" Type="http://schemas.openxmlformats.org/officeDocument/2006/relationships/hyperlink" Target="https://iias-iisa.org/page/Upcoming%20events" TargetMode="External"/><Relationship Id="rId96" Type="http://schemas.openxmlformats.org/officeDocument/2006/relationships/hyperlink" Target="https://olkc.org/" TargetMode="External"/><Relationship Id="rId1" Type="http://schemas.openxmlformats.org/officeDocument/2006/relationships/hyperlink" Target="https://www.ispim-innovation-conference.com/" TargetMode="External"/><Relationship Id="rId6" Type="http://schemas.openxmlformats.org/officeDocument/2006/relationships/hyperlink" Target="https://decisionsciences.org/conference/2023-annual-conference/" TargetMode="External"/><Relationship Id="rId15" Type="http://schemas.openxmlformats.org/officeDocument/2006/relationships/hyperlink" Target="https://www.ailpcsh.org/" TargetMode="External"/><Relationship Id="rId23" Type="http://schemas.openxmlformats.org/officeDocument/2006/relationships/hyperlink" Target="https://www.ifors.org/ifors-prize-for-or-in-development/" TargetMode="External"/><Relationship Id="rId28" Type="http://schemas.openxmlformats.org/officeDocument/2006/relationships/hyperlink" Target="https://lasaweb.org/pt/lasa2023/" TargetMode="External"/><Relationship Id="rId36" Type="http://schemas.openxmlformats.org/officeDocument/2006/relationships/hyperlink" Target="https://ajbs.org/conference/" TargetMode="External"/><Relationship Id="rId49" Type="http://schemas.openxmlformats.org/officeDocument/2006/relationships/hyperlink" Target="https://www.eaom.org/EAM2023" TargetMode="External"/><Relationship Id="rId57" Type="http://schemas.openxmlformats.org/officeDocument/2006/relationships/hyperlink" Target="https://hicss.hawaii.edu/" TargetMode="External"/><Relationship Id="rId106" Type="http://schemas.openxmlformats.org/officeDocument/2006/relationships/hyperlink" Target="https://eventos.unochapeco.edu.br/icma-2023/" TargetMode="External"/><Relationship Id="rId114" Type="http://schemas.openxmlformats.org/officeDocument/2006/relationships/hyperlink" Target="https://www.haw-hamburg.de/en/university/newsroom/news-details/news/news/show/6th-world-symposium-on-sustainable-development-at-universities/" TargetMode="External"/><Relationship Id="rId10" Type="http://schemas.openxmlformats.org/officeDocument/2006/relationships/hyperlink" Target="http://congressoabeh.unilab.edu.br/" TargetMode="External"/><Relationship Id="rId31" Type="http://schemas.openxmlformats.org/officeDocument/2006/relationships/hyperlink" Target="https://www.efmaefm.org/0EFMAMEETINGS/EFMA%20ANNUAL%20MEETINGS/2023-UK/2023%20meetings.php" TargetMode="External"/><Relationship Id="rId44" Type="http://schemas.openxmlformats.org/officeDocument/2006/relationships/hyperlink" Target="https://ciaiq.ludomedia.org/sobre-pt/" TargetMode="External"/><Relationship Id="rId52" Type="http://schemas.openxmlformats.org/officeDocument/2006/relationships/hyperlink" Target="https://conferences.euram.academy/2023conference/" TargetMode="External"/><Relationship Id="rId60" Type="http://schemas.openxmlformats.org/officeDocument/2006/relationships/hyperlink" Target="https://iabe.org/iabeX/Default.aspx" TargetMode="External"/><Relationship Id="rId65" Type="http://schemas.openxmlformats.org/officeDocument/2006/relationships/hyperlink" Target="https://euro2024cph.dk/" TargetMode="External"/><Relationship Id="rId73" Type="http://schemas.openxmlformats.org/officeDocument/2006/relationships/hyperlink" Target="https://www.paris-december.eu/" TargetMode="External"/><Relationship Id="rId78" Type="http://schemas.openxmlformats.org/officeDocument/2006/relationships/hyperlink" Target="https://smgmt.org/annual-meeting/" TargetMode="External"/><Relationship Id="rId81" Type="http://schemas.openxmlformats.org/officeDocument/2006/relationships/hyperlink" Target="https://westernfinance.org/conference/" TargetMode="External"/><Relationship Id="rId86" Type="http://schemas.openxmlformats.org/officeDocument/2006/relationships/hyperlink" Target="https://www.aspanet.org/" TargetMode="External"/><Relationship Id="rId94" Type="http://schemas.openxmlformats.org/officeDocument/2006/relationships/hyperlink" Target="https://www.istr.org/page/2023LatAm" TargetMode="External"/><Relationship Id="rId99" Type="http://schemas.openxmlformats.org/officeDocument/2006/relationships/hyperlink" Target="https://www.scos.org/scos-2023-paris/" TargetMode="External"/><Relationship Id="rId101" Type="http://schemas.openxmlformats.org/officeDocument/2006/relationships/hyperlink" Target="https://www.lacais.org/home" TargetMode="External"/><Relationship Id="rId4" Type="http://schemas.openxmlformats.org/officeDocument/2006/relationships/hyperlink" Target="https://lac.aib.world/" TargetMode="External"/><Relationship Id="rId9" Type="http://schemas.openxmlformats.org/officeDocument/2006/relationships/hyperlink" Target="https://estudostransculturais.org/2-forum/" TargetMode="External"/><Relationship Id="rId13" Type="http://schemas.openxmlformats.org/officeDocument/2006/relationships/hyperlink" Target="https://www.academyofmarketing.org/conference/conference-2023/" TargetMode="External"/><Relationship Id="rId18" Type="http://schemas.openxmlformats.org/officeDocument/2006/relationships/hyperlink" Target="https://eamiconference.org/" TargetMode="External"/><Relationship Id="rId39" Type="http://schemas.openxmlformats.org/officeDocument/2006/relationships/hyperlink" Target="https://www.apconference.org/" TargetMode="External"/><Relationship Id="rId109" Type="http://schemas.openxmlformats.org/officeDocument/2006/relationships/hyperlink" Target="https://www.tecsi.org/" TargetMode="External"/><Relationship Id="rId34" Type="http://schemas.openxmlformats.org/officeDocument/2006/relationships/hyperlink" Target="https://afajof.org/annual-meeting/" TargetMode="External"/><Relationship Id="rId50" Type="http://schemas.openxmlformats.org/officeDocument/2006/relationships/hyperlink" Target="https://efa2023.efa-meetings.org/" TargetMode="External"/><Relationship Id="rId55" Type="http://schemas.openxmlformats.org/officeDocument/2006/relationships/hyperlink" Target="https://gerpisa.org/en/node/6607" TargetMode="External"/><Relationship Id="rId76" Type="http://schemas.openxmlformats.org/officeDocument/2006/relationships/hyperlink" Target="https://www.siop.org/Annual-Conference" TargetMode="External"/><Relationship Id="rId97" Type="http://schemas.openxmlformats.org/officeDocument/2006/relationships/hyperlink" Target="http://www.redpilares.org/" TargetMode="External"/><Relationship Id="rId104" Type="http://schemas.openxmlformats.org/officeDocument/2006/relationships/hyperlink" Target="https://www.icarbme.org/" TargetMode="External"/><Relationship Id="rId7" Type="http://schemas.openxmlformats.org/officeDocument/2006/relationships/hyperlink" Target="https://organization-studies.com/2024-conference" TargetMode="External"/><Relationship Id="rId71" Type="http://schemas.openxmlformats.org/officeDocument/2006/relationships/hyperlink" Target="https://www.eiasm.org/frontoffice/event_announcement.asp?event_id=1537%20" TargetMode="External"/><Relationship Id="rId92" Type="http://schemas.openxmlformats.org/officeDocument/2006/relationships/hyperlink" Target="https://ibero2023.pucmm.edu.do/" TargetMode="External"/><Relationship Id="rId2" Type="http://schemas.openxmlformats.org/officeDocument/2006/relationships/hyperlink" Target="https://www.laemos2018.com/urban" TargetMode="External"/><Relationship Id="rId29" Type="http://schemas.openxmlformats.org/officeDocument/2006/relationships/hyperlink" Target="https://www.lawandsociety.org/annual-meetings/" TargetMode="External"/><Relationship Id="rId24" Type="http://schemas.openxmlformats.org/officeDocument/2006/relationships/hyperlink" Target="https://wc2023.ipsa.org/wc/home" TargetMode="External"/><Relationship Id="rId40" Type="http://schemas.openxmlformats.org/officeDocument/2006/relationships/hyperlink" Target="https://connect.apsanet.org/apsa2023/" TargetMode="External"/><Relationship Id="rId45" Type="http://schemas.openxmlformats.org/officeDocument/2006/relationships/hyperlink" Target="https://www.nord.no/en/news-events/calender/Pages/Cimar2022.aspx" TargetMode="External"/><Relationship Id="rId66" Type="http://schemas.openxmlformats.org/officeDocument/2006/relationships/hyperlink" Target="https://www.irspm.org/" TargetMode="External"/><Relationship Id="rId87" Type="http://schemas.openxmlformats.org/officeDocument/2006/relationships/hyperlink" Target="https://www.eiasm.org/frontoffice/event_announcement.asp?event_id=1665" TargetMode="External"/><Relationship Id="rId110" Type="http://schemas.openxmlformats.org/officeDocument/2006/relationships/hyperlink" Target="https://business.aucegypt.edu/news/Conf-IRM2024" TargetMode="External"/><Relationship Id="rId115" Type="http://schemas.openxmlformats.org/officeDocument/2006/relationships/hyperlink" Target="https://eigedin.ufms.br/" TargetMode="External"/><Relationship Id="rId61" Type="http://schemas.openxmlformats.org/officeDocument/2006/relationships/hyperlink" Target="https://icis2023.aisconferences.org/" TargetMode="External"/><Relationship Id="rId82" Type="http://schemas.openxmlformats.org/officeDocument/2006/relationships/hyperlink" Target="https://www.world-finance-conference.com/" TargetMode="External"/><Relationship Id="rId19" Type="http://schemas.openxmlformats.org/officeDocument/2006/relationships/hyperlink" Target="https://www.egos.org/2023_Cagliari/General-Theme" TargetMode="External"/><Relationship Id="rId14" Type="http://schemas.openxmlformats.org/officeDocument/2006/relationships/hyperlink" Target="https://www.asanet.org/annual-meeting/2023-annual-meeting" TargetMode="External"/><Relationship Id="rId30" Type="http://schemas.openxmlformats.org/officeDocument/2006/relationships/hyperlink" Target="https://www.rndtoday.co.uk/event/rd-management-conference-2023/" TargetMode="External"/><Relationship Id="rId35" Type="http://schemas.openxmlformats.org/officeDocument/2006/relationships/hyperlink" Target="https://www.unsw.edu.au/business/our-schools/banking-finance" TargetMode="External"/><Relationship Id="rId56" Type="http://schemas.openxmlformats.org/officeDocument/2006/relationships/hyperlink" Target="https://www.glofin.org/" TargetMode="External"/><Relationship Id="rId77" Type="http://schemas.openxmlformats.org/officeDocument/2006/relationships/hyperlink" Target="https://congresos.unlp.edu.ar/visirso/" TargetMode="External"/><Relationship Id="rId100" Type="http://schemas.openxmlformats.org/officeDocument/2006/relationships/hyperlink" Target="https://southernfinance.org/meeting" TargetMode="External"/><Relationship Id="rId105" Type="http://schemas.openxmlformats.org/officeDocument/2006/relationships/hyperlink" Target="https://ickmciki2023.ufsc.br/site/" TargetMode="External"/><Relationship Id="rId8" Type="http://schemas.openxmlformats.org/officeDocument/2006/relationships/hyperlink" Target="https://www.aib.world/events/2023/" TargetMode="External"/><Relationship Id="rId51" Type="http://schemas.openxmlformats.org/officeDocument/2006/relationships/hyperlink" Target="https://eiba2023.eiba.org/" TargetMode="External"/><Relationship Id="rId72" Type="http://schemas.openxmlformats.org/officeDocument/2006/relationships/hyperlink" Target="https://northernfinanceassociation.org/conference/call-for-papers/" TargetMode="External"/><Relationship Id="rId93" Type="http://schemas.openxmlformats.org/officeDocument/2006/relationships/hyperlink" Target="https://isafe2023.sciencesconf.org/" TargetMode="External"/><Relationship Id="rId98" Type="http://schemas.openxmlformats.org/officeDocument/2006/relationships/hyperlink" Target="https://reser.net/2023-sierre-33rd-reser-international-conference/" TargetMode="External"/><Relationship Id="rId3" Type="http://schemas.openxmlformats.org/officeDocument/2006/relationships/hyperlink" Target="https://aaahq.org/" TargetMode="External"/><Relationship Id="rId25" Type="http://schemas.openxmlformats.org/officeDocument/2006/relationships/hyperlink" Target="https://www.ipsera.com/" TargetMode="External"/><Relationship Id="rId46" Type="http://schemas.openxmlformats.org/officeDocument/2006/relationships/hyperlink" Target="https://cladea.org/congreso-anual-cladea/" TargetMode="External"/><Relationship Id="rId67" Type="http://schemas.openxmlformats.org/officeDocument/2006/relationships/hyperlink" Target="https://www.isa-sociology.org/en/conferences/world-congress" TargetMode="External"/><Relationship Id="rId116" Type="http://schemas.openxmlformats.org/officeDocument/2006/relationships/printerSettings" Target="../printerSettings/printerSettings2.bin"/><Relationship Id="rId20" Type="http://schemas.openxmlformats.org/officeDocument/2006/relationships/hyperlink" Target="https://www.emacconference2023.org/" TargetMode="External"/><Relationship Id="rId41" Type="http://schemas.openxmlformats.org/officeDocument/2006/relationships/hyperlink" Target="https://asac.ca/2023-conference/" TargetMode="External"/><Relationship Id="rId62" Type="http://schemas.openxmlformats.org/officeDocument/2006/relationships/hyperlink" Target="https://www.ieem.org/public.asp?page=index.asp" TargetMode="External"/><Relationship Id="rId83" Type="http://schemas.openxmlformats.org/officeDocument/2006/relationships/hyperlink" Target="https://www.acsp.org/page/ConfAllAbout2023" TargetMode="External"/><Relationship Id="rId88" Type="http://schemas.openxmlformats.org/officeDocument/2006/relationships/hyperlink" Target="https://www.fma.org/chicago" TargetMode="External"/><Relationship Id="rId111" Type="http://schemas.openxmlformats.org/officeDocument/2006/relationships/hyperlink" Target="https://eventos.ugr.es/jornadashispanolusas-2024/inscrica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workbookViewId="0"/>
  </sheetViews>
  <sheetFormatPr defaultColWidth="10.8984375" defaultRowHeight="15.6" x14ac:dyDescent="0.3"/>
  <cols>
    <col min="1" max="1" width="3.8984375" style="1" customWidth="1"/>
    <col min="2" max="16384" width="10.8984375" style="1"/>
  </cols>
  <sheetData>
    <row r="1" spans="1:8" x14ac:dyDescent="0.3">
      <c r="A1" s="3"/>
    </row>
    <row r="2" spans="1:8" ht="23.1" customHeight="1" x14ac:dyDescent="0.3">
      <c r="B2" s="113" t="s">
        <v>0</v>
      </c>
      <c r="C2" s="114"/>
      <c r="D2" s="114"/>
      <c r="E2" s="114"/>
      <c r="F2" s="114"/>
      <c r="G2" s="114"/>
      <c r="H2" s="114"/>
    </row>
    <row r="3" spans="1:8" x14ac:dyDescent="0.3">
      <c r="B3" s="115" t="s">
        <v>1</v>
      </c>
      <c r="C3" s="115"/>
      <c r="D3" s="115"/>
      <c r="E3" s="115"/>
      <c r="F3" s="115"/>
      <c r="G3" s="115"/>
      <c r="H3" s="2">
        <f ca="1">TODAY()</f>
        <v>45561</v>
      </c>
    </row>
    <row r="4" spans="1:8" ht="15.9" customHeight="1" x14ac:dyDescent="0.3">
      <c r="B4" s="116" t="s">
        <v>565</v>
      </c>
      <c r="C4" s="116"/>
      <c r="D4" s="116"/>
      <c r="E4" s="116"/>
      <c r="F4" s="116"/>
      <c r="G4" s="116"/>
      <c r="H4" s="116"/>
    </row>
    <row r="5" spans="1:8" x14ac:dyDescent="0.3">
      <c r="B5" s="116"/>
      <c r="C5" s="116"/>
      <c r="D5" s="116"/>
      <c r="E5" s="116"/>
      <c r="F5" s="116"/>
      <c r="G5" s="116"/>
      <c r="H5" s="116"/>
    </row>
    <row r="6" spans="1:8" x14ac:dyDescent="0.3">
      <c r="B6" s="116"/>
      <c r="C6" s="116"/>
      <c r="D6" s="116"/>
      <c r="E6" s="116"/>
      <c r="F6" s="116"/>
      <c r="G6" s="116"/>
      <c r="H6" s="116"/>
    </row>
    <row r="7" spans="1:8" x14ac:dyDescent="0.3">
      <c r="B7" s="116"/>
      <c r="C7" s="116"/>
      <c r="D7" s="116"/>
      <c r="E7" s="116"/>
      <c r="F7" s="116"/>
      <c r="G7" s="116"/>
      <c r="H7" s="116"/>
    </row>
    <row r="8" spans="1:8" x14ac:dyDescent="0.3">
      <c r="B8" s="116"/>
      <c r="C8" s="116"/>
      <c r="D8" s="116"/>
      <c r="E8" s="116"/>
      <c r="F8" s="116"/>
      <c r="G8" s="116"/>
      <c r="H8" s="116"/>
    </row>
    <row r="9" spans="1:8" ht="78.900000000000006" customHeight="1" x14ac:dyDescent="0.3">
      <c r="B9" s="116"/>
      <c r="C9" s="116"/>
      <c r="D9" s="116"/>
      <c r="E9" s="116"/>
      <c r="F9" s="116"/>
      <c r="G9" s="116"/>
      <c r="H9" s="116"/>
    </row>
    <row r="10" spans="1:8" ht="24" customHeight="1" x14ac:dyDescent="0.3">
      <c r="B10" s="117" t="s">
        <v>2</v>
      </c>
      <c r="C10" s="118"/>
      <c r="D10" s="118"/>
      <c r="E10" s="118"/>
      <c r="F10" s="118"/>
      <c r="G10" s="118"/>
      <c r="H10" s="119"/>
    </row>
    <row r="11" spans="1:8" ht="26.1" customHeight="1" x14ac:dyDescent="0.3">
      <c r="B11" s="110" t="s">
        <v>3</v>
      </c>
      <c r="C11" s="111"/>
      <c r="D11" s="111"/>
      <c r="E11" s="111"/>
      <c r="F11" s="111"/>
      <c r="G11" s="111"/>
      <c r="H11" s="112"/>
    </row>
  </sheetData>
  <mergeCells count="5">
    <mergeCell ref="B11:H11"/>
    <mergeCell ref="B2:H2"/>
    <mergeCell ref="B3:G3"/>
    <mergeCell ref="B4:H9"/>
    <mergeCell ref="B10:H10"/>
  </mergeCells>
  <hyperlinks>
    <hyperlink ref="B10:H10" location="'Congressos Nacionais'!A1" display="Congressos Nacionais" xr:uid="{00000000-0004-0000-0000-000000000000}"/>
    <hyperlink ref="B11:H11" location="'Congressos Internacionais'!A1" display="Congressos Internacionais" xr:uid="{00000000-0004-0000-0000-000001000000}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L64"/>
  <sheetViews>
    <sheetView tabSelected="1" zoomScale="80" zoomScaleNormal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43" sqref="C43"/>
    </sheetView>
  </sheetViews>
  <sheetFormatPr defaultColWidth="10.8984375" defaultRowHeight="14.4" x14ac:dyDescent="0.3"/>
  <cols>
    <col min="1" max="1" width="3.8984375" style="7" customWidth="1"/>
    <col min="2" max="2" width="14.5" style="10" customWidth="1"/>
    <col min="3" max="3" width="72.09765625" style="7" customWidth="1"/>
    <col min="4" max="4" width="28.59765625" style="7" customWidth="1"/>
    <col min="5" max="5" width="10.09765625" style="8" bestFit="1" customWidth="1"/>
    <col min="6" max="6" width="10.8984375" style="8" bestFit="1" customWidth="1"/>
    <col min="7" max="7" width="17.5" style="9" bestFit="1" customWidth="1"/>
    <col min="8" max="8" width="17.5" style="9" customWidth="1"/>
    <col min="9" max="9" width="19.59765625" style="9" customWidth="1"/>
    <col min="10" max="10" width="21.19921875" style="7" customWidth="1"/>
    <col min="11" max="11" width="80.3984375" style="7" customWidth="1"/>
    <col min="12" max="12" width="41.296875" style="7" customWidth="1"/>
    <col min="13" max="16384" width="10.8984375" style="7"/>
  </cols>
  <sheetData>
    <row r="1" spans="1:12" x14ac:dyDescent="0.3">
      <c r="A1" s="26"/>
      <c r="B1" s="4" t="s">
        <v>4</v>
      </c>
      <c r="C1" s="4" t="s">
        <v>2</v>
      </c>
      <c r="D1" s="26"/>
      <c r="E1" s="27"/>
      <c r="F1" s="27"/>
      <c r="G1" s="28"/>
      <c r="H1" s="28"/>
      <c r="I1" s="28"/>
      <c r="J1" s="26"/>
      <c r="K1" s="26"/>
      <c r="L1" s="26"/>
    </row>
    <row r="2" spans="1:12" ht="18" customHeight="1" x14ac:dyDescent="0.3">
      <c r="A2" s="26"/>
      <c r="B2" s="120" t="s">
        <v>5</v>
      </c>
      <c r="C2" s="120" t="s">
        <v>6</v>
      </c>
      <c r="D2" s="122" t="s">
        <v>7</v>
      </c>
      <c r="E2" s="123" t="s">
        <v>8</v>
      </c>
      <c r="F2" s="123"/>
      <c r="G2" s="124" t="s">
        <v>9</v>
      </c>
      <c r="H2" s="121" t="s">
        <v>10</v>
      </c>
      <c r="I2" s="125" t="s">
        <v>11</v>
      </c>
      <c r="J2" s="121" t="s">
        <v>12</v>
      </c>
      <c r="K2" s="120" t="s">
        <v>13</v>
      </c>
      <c r="L2" s="120" t="s">
        <v>443</v>
      </c>
    </row>
    <row r="3" spans="1:12" ht="18" customHeight="1" x14ac:dyDescent="0.3">
      <c r="A3" s="26"/>
      <c r="B3" s="120"/>
      <c r="C3" s="120"/>
      <c r="D3" s="122"/>
      <c r="E3" s="6" t="s">
        <v>4</v>
      </c>
      <c r="F3" s="6" t="s">
        <v>14</v>
      </c>
      <c r="G3" s="124"/>
      <c r="H3" s="124"/>
      <c r="I3" s="125"/>
      <c r="J3" s="121"/>
      <c r="K3" s="120"/>
      <c r="L3" s="120"/>
    </row>
    <row r="4" spans="1:12" x14ac:dyDescent="0.3">
      <c r="A4" s="26"/>
      <c r="B4" s="17" t="s">
        <v>15</v>
      </c>
      <c r="C4" s="45" t="s">
        <v>432</v>
      </c>
      <c r="D4" s="23" t="s">
        <v>16</v>
      </c>
      <c r="E4" s="32">
        <v>2026</v>
      </c>
      <c r="F4" s="22"/>
      <c r="G4" s="22"/>
      <c r="H4" s="22"/>
      <c r="I4" s="29" t="str">
        <f t="shared" ref="I4:I12" ca="1" si="0">IF(G4&lt;&gt;"",IF(G4-TODAY()&lt;0,"Prazo encerrado", "Submissão Disponível"),"Aguardando datas")</f>
        <v>Aguardando datas</v>
      </c>
      <c r="J4" s="30" t="str">
        <f t="shared" ref="J4:J12" ca="1" si="1">IF(F4&lt;&gt;"",IF(F4-TODAY()&lt;0,"Evento já finalizado", "Evento a acontecer"),"Aguardando datas")</f>
        <v>Aguardando datas</v>
      </c>
      <c r="K4" s="56" t="s">
        <v>18</v>
      </c>
      <c r="L4" s="58"/>
    </row>
    <row r="5" spans="1:12" x14ac:dyDescent="0.3">
      <c r="A5" s="26"/>
      <c r="B5" s="17" t="s">
        <v>19</v>
      </c>
      <c r="C5" s="24" t="s">
        <v>20</v>
      </c>
      <c r="D5" s="126" t="s">
        <v>662</v>
      </c>
      <c r="E5" s="22">
        <v>45505</v>
      </c>
      <c r="F5" s="31">
        <v>45512</v>
      </c>
      <c r="G5" s="22">
        <v>45341</v>
      </c>
      <c r="H5" s="132" t="s">
        <v>181</v>
      </c>
      <c r="I5" s="29" t="str">
        <f t="shared" ca="1" si="0"/>
        <v>Prazo encerrado</v>
      </c>
      <c r="J5" s="30" t="str">
        <f t="shared" ca="1" si="1"/>
        <v>Evento já finalizado</v>
      </c>
      <c r="K5" s="21" t="s">
        <v>663</v>
      </c>
      <c r="L5" s="58"/>
    </row>
    <row r="6" spans="1:12" x14ac:dyDescent="0.3">
      <c r="A6" s="26"/>
      <c r="B6" s="17" t="s">
        <v>21</v>
      </c>
      <c r="C6" s="24" t="s">
        <v>22</v>
      </c>
      <c r="D6" s="86" t="s">
        <v>37</v>
      </c>
      <c r="E6" s="22">
        <v>45586</v>
      </c>
      <c r="F6" s="31">
        <v>45588</v>
      </c>
      <c r="G6" s="22">
        <v>45529</v>
      </c>
      <c r="H6" s="87" t="s">
        <v>37</v>
      </c>
      <c r="I6" s="29" t="str">
        <f t="shared" ca="1" si="0"/>
        <v>Prazo encerrado</v>
      </c>
      <c r="J6" s="30" t="str">
        <f t="shared" ca="1" si="1"/>
        <v>Evento a acontecer</v>
      </c>
      <c r="K6" s="56" t="s">
        <v>625</v>
      </c>
      <c r="L6" s="58"/>
    </row>
    <row r="7" spans="1:12" x14ac:dyDescent="0.3">
      <c r="A7" s="26"/>
      <c r="B7" s="17" t="s">
        <v>27</v>
      </c>
      <c r="C7" s="24" t="s">
        <v>28</v>
      </c>
      <c r="D7" s="24" t="s">
        <v>16</v>
      </c>
      <c r="E7" s="22">
        <v>45630</v>
      </c>
      <c r="F7" s="22">
        <v>45632</v>
      </c>
      <c r="G7" s="22">
        <v>45523</v>
      </c>
      <c r="H7" s="22" t="s">
        <v>17</v>
      </c>
      <c r="I7" s="29" t="str">
        <f t="shared" ca="1" si="0"/>
        <v>Prazo encerrado</v>
      </c>
      <c r="J7" s="30" t="str">
        <f t="shared" ca="1" si="1"/>
        <v>Evento a acontecer</v>
      </c>
      <c r="K7" s="56" t="s">
        <v>626</v>
      </c>
      <c r="L7" s="58"/>
    </row>
    <row r="8" spans="1:12" x14ac:dyDescent="0.3">
      <c r="A8" s="26"/>
      <c r="B8" s="17" t="s">
        <v>29</v>
      </c>
      <c r="C8" s="24" t="s">
        <v>30</v>
      </c>
      <c r="D8" s="24" t="s">
        <v>31</v>
      </c>
      <c r="E8" s="22">
        <v>45581</v>
      </c>
      <c r="F8" s="22">
        <v>45583</v>
      </c>
      <c r="G8" s="31">
        <v>45460</v>
      </c>
      <c r="H8" s="22" t="s">
        <v>32</v>
      </c>
      <c r="I8" s="29" t="str">
        <f t="shared" ca="1" si="0"/>
        <v>Prazo encerrado</v>
      </c>
      <c r="J8" s="30" t="str">
        <f t="shared" ca="1" si="1"/>
        <v>Evento a acontecer</v>
      </c>
      <c r="K8" s="56" t="s">
        <v>627</v>
      </c>
      <c r="L8" s="58"/>
    </row>
    <row r="9" spans="1:12" x14ac:dyDescent="0.3">
      <c r="A9" s="26"/>
      <c r="B9" s="17" t="s">
        <v>33</v>
      </c>
      <c r="C9" s="24" t="s">
        <v>34</v>
      </c>
      <c r="D9" s="126" t="s">
        <v>16</v>
      </c>
      <c r="E9" s="22">
        <v>45567</v>
      </c>
      <c r="F9" s="22">
        <v>45569</v>
      </c>
      <c r="G9" s="31">
        <v>45443</v>
      </c>
      <c r="H9" s="22" t="s">
        <v>17</v>
      </c>
      <c r="I9" s="29" t="str">
        <f t="shared" ca="1" si="0"/>
        <v>Prazo encerrado</v>
      </c>
      <c r="J9" s="30" t="str">
        <f t="shared" ca="1" si="1"/>
        <v>Evento a acontecer</v>
      </c>
      <c r="K9" s="56" t="s">
        <v>628</v>
      </c>
      <c r="L9" s="58"/>
    </row>
    <row r="10" spans="1:12" x14ac:dyDescent="0.3">
      <c r="A10" s="26"/>
      <c r="B10" s="97" t="s">
        <v>614</v>
      </c>
      <c r="C10" s="106" t="s">
        <v>615</v>
      </c>
      <c r="D10" s="106" t="s">
        <v>16</v>
      </c>
      <c r="E10" s="22">
        <v>45433</v>
      </c>
      <c r="F10" s="22">
        <v>45434</v>
      </c>
      <c r="G10" s="31">
        <v>45361</v>
      </c>
      <c r="H10" s="100" t="s">
        <v>32</v>
      </c>
      <c r="I10" s="29" t="str">
        <f t="shared" ca="1" si="0"/>
        <v>Prazo encerrado</v>
      </c>
      <c r="J10" s="30" t="str">
        <f t="shared" ca="1" si="1"/>
        <v>Evento já finalizado</v>
      </c>
      <c r="K10" s="56" t="s">
        <v>616</v>
      </c>
      <c r="L10" s="105" t="s">
        <v>576</v>
      </c>
    </row>
    <row r="11" spans="1:12" x14ac:dyDescent="0.3">
      <c r="A11" s="26"/>
      <c r="B11" s="17" t="s">
        <v>35</v>
      </c>
      <c r="C11" s="24" t="s">
        <v>36</v>
      </c>
      <c r="D11" s="129" t="s">
        <v>631</v>
      </c>
      <c r="E11" s="22">
        <v>45630</v>
      </c>
      <c r="F11" s="31">
        <v>45632</v>
      </c>
      <c r="G11" s="31">
        <v>45551</v>
      </c>
      <c r="H11" s="128" t="s">
        <v>131</v>
      </c>
      <c r="I11" s="29" t="str">
        <f t="shared" ca="1" si="0"/>
        <v>Prazo encerrado</v>
      </c>
      <c r="J11" s="30" t="str">
        <f t="shared" ca="1" si="1"/>
        <v>Evento a acontecer</v>
      </c>
      <c r="K11" s="20" t="s">
        <v>38</v>
      </c>
      <c r="L11" s="58"/>
    </row>
    <row r="12" spans="1:12" x14ac:dyDescent="0.3">
      <c r="A12" s="26"/>
      <c r="B12" s="17" t="s">
        <v>39</v>
      </c>
      <c r="C12" s="24" t="s">
        <v>40</v>
      </c>
      <c r="D12" s="129" t="s">
        <v>16</v>
      </c>
      <c r="E12" s="22">
        <v>45616</v>
      </c>
      <c r="F12" s="22">
        <v>45618</v>
      </c>
      <c r="G12" s="22">
        <v>45535</v>
      </c>
      <c r="H12" s="31" t="s">
        <v>17</v>
      </c>
      <c r="I12" s="29" t="str">
        <f t="shared" ca="1" si="0"/>
        <v>Prazo encerrado</v>
      </c>
      <c r="J12" s="30" t="str">
        <f t="shared" ca="1" si="1"/>
        <v>Evento a acontecer</v>
      </c>
      <c r="K12" s="56" t="s">
        <v>41</v>
      </c>
      <c r="L12" s="58"/>
    </row>
    <row r="13" spans="1:12" x14ac:dyDescent="0.3">
      <c r="A13" s="26"/>
      <c r="B13" s="17" t="s">
        <v>42</v>
      </c>
      <c r="C13" s="23" t="s">
        <v>43</v>
      </c>
      <c r="D13" s="107" t="s">
        <v>617</v>
      </c>
      <c r="E13" s="22">
        <v>45474</v>
      </c>
      <c r="F13" s="31">
        <v>45476</v>
      </c>
      <c r="G13" s="100">
        <v>45338</v>
      </c>
      <c r="H13" s="100" t="s">
        <v>131</v>
      </c>
      <c r="I13" s="29" t="str">
        <f t="shared" ref="I13" ca="1" si="2">IF(G13&lt;&gt;"",IF(G13-TODAY()&lt;0,"Prazo encerrado", "Submissão Disponível"),"Aguardando datas")</f>
        <v>Prazo encerrado</v>
      </c>
      <c r="J13" s="30" t="str">
        <f t="shared" ref="J13" ca="1" si="3">IF(F13&lt;&gt;"",IF(F13-TODAY()&lt;0,"Evento já finalizado", "Evento a acontecer"),"Aguardando datas")</f>
        <v>Evento já finalizado</v>
      </c>
      <c r="K13" s="20" t="s">
        <v>44</v>
      </c>
      <c r="L13" s="58"/>
    </row>
    <row r="14" spans="1:12" x14ac:dyDescent="0.3">
      <c r="A14" s="26"/>
      <c r="B14" s="17" t="s">
        <v>45</v>
      </c>
      <c r="C14" s="23" t="s">
        <v>46</v>
      </c>
      <c r="D14" s="127" t="s">
        <v>580</v>
      </c>
      <c r="E14" s="22">
        <v>45489</v>
      </c>
      <c r="F14" s="22">
        <v>45492</v>
      </c>
      <c r="G14" s="22">
        <v>45366</v>
      </c>
      <c r="H14" s="22" t="s">
        <v>32</v>
      </c>
      <c r="I14" s="29" t="str">
        <f t="shared" ref="I14:I20" ca="1" si="4">IF(G14&lt;&gt;"",IF(G14-TODAY()&lt;0,"Prazo encerrado", "Submissão Disponível"),"Aguardando datas")</f>
        <v>Prazo encerrado</v>
      </c>
      <c r="J14" s="30" t="str">
        <f t="shared" ref="J14:J20" ca="1" si="5">IF(F14&lt;&gt;"",IF(F14-TODAY()&lt;0,"Evento já finalizado", "Evento a acontecer"),"Aguardando datas")</f>
        <v>Evento já finalizado</v>
      </c>
      <c r="K14" s="56" t="s">
        <v>564</v>
      </c>
      <c r="L14" s="58"/>
    </row>
    <row r="15" spans="1:12" x14ac:dyDescent="0.3">
      <c r="A15" s="26"/>
      <c r="B15" s="57" t="s">
        <v>418</v>
      </c>
      <c r="C15" s="50" t="s">
        <v>438</v>
      </c>
      <c r="D15" s="50" t="s">
        <v>16</v>
      </c>
      <c r="E15" s="51">
        <v>45833</v>
      </c>
      <c r="F15" s="51">
        <v>45835</v>
      </c>
      <c r="G15" s="52">
        <v>45688</v>
      </c>
      <c r="H15" s="53" t="s">
        <v>131</v>
      </c>
      <c r="I15" s="29" t="str">
        <f t="shared" ca="1" si="4"/>
        <v>Submissão Disponível</v>
      </c>
      <c r="J15" s="30" t="str">
        <f t="shared" ca="1" si="5"/>
        <v>Evento a acontecer</v>
      </c>
      <c r="K15" s="21" t="s">
        <v>632</v>
      </c>
      <c r="L15" s="50" t="s">
        <v>442</v>
      </c>
    </row>
    <row r="16" spans="1:12" x14ac:dyDescent="0.3">
      <c r="A16" s="26"/>
      <c r="B16" s="44" t="s">
        <v>47</v>
      </c>
      <c r="C16" s="23" t="s">
        <v>48</v>
      </c>
      <c r="D16" s="23"/>
      <c r="E16" s="22"/>
      <c r="F16" s="22"/>
      <c r="G16" s="22"/>
      <c r="H16" s="22"/>
      <c r="I16" s="29" t="str">
        <f t="shared" ca="1" si="4"/>
        <v>Aguardando datas</v>
      </c>
      <c r="J16" s="30" t="str">
        <f t="shared" ca="1" si="5"/>
        <v>Aguardando datas</v>
      </c>
      <c r="K16" s="20"/>
      <c r="L16" s="130" t="s">
        <v>633</v>
      </c>
    </row>
    <row r="17" spans="1:12" x14ac:dyDescent="0.3">
      <c r="A17" s="26"/>
      <c r="B17" s="44" t="s">
        <v>49</v>
      </c>
      <c r="C17" s="126" t="s">
        <v>50</v>
      </c>
      <c r="D17" s="25"/>
      <c r="E17" s="22"/>
      <c r="F17" s="22"/>
      <c r="G17" s="31"/>
      <c r="H17" s="31"/>
      <c r="I17" s="29" t="str">
        <f t="shared" ca="1" si="4"/>
        <v>Aguardando datas</v>
      </c>
      <c r="J17" s="30" t="str">
        <f t="shared" ca="1" si="5"/>
        <v>Aguardando datas</v>
      </c>
      <c r="K17" s="20"/>
      <c r="L17" s="130" t="s">
        <v>633</v>
      </c>
    </row>
    <row r="18" spans="1:12" x14ac:dyDescent="0.3">
      <c r="A18" s="26"/>
      <c r="B18" s="17" t="s">
        <v>51</v>
      </c>
      <c r="C18" s="23" t="s">
        <v>52</v>
      </c>
      <c r="D18" s="127" t="s">
        <v>181</v>
      </c>
      <c r="E18" s="22">
        <v>45561</v>
      </c>
      <c r="F18" s="22">
        <v>45562</v>
      </c>
      <c r="G18" s="22">
        <v>45517</v>
      </c>
      <c r="H18" s="22" t="s">
        <v>37</v>
      </c>
      <c r="I18" s="29" t="str">
        <f t="shared" ca="1" si="4"/>
        <v>Prazo encerrado</v>
      </c>
      <c r="J18" s="30" t="str">
        <f t="shared" ca="1" si="5"/>
        <v>Evento a acontecer</v>
      </c>
      <c r="K18" s="20" t="s">
        <v>53</v>
      </c>
      <c r="L18" s="58"/>
    </row>
    <row r="19" spans="1:12" x14ac:dyDescent="0.3">
      <c r="A19" s="26"/>
      <c r="B19" s="97" t="s">
        <v>655</v>
      </c>
      <c r="C19" s="127" t="s">
        <v>654</v>
      </c>
      <c r="D19" s="127" t="s">
        <v>656</v>
      </c>
      <c r="E19" s="22">
        <v>45621</v>
      </c>
      <c r="F19" s="22">
        <v>45623</v>
      </c>
      <c r="G19" s="22">
        <v>45589</v>
      </c>
      <c r="H19" s="132" t="s">
        <v>131</v>
      </c>
      <c r="I19" s="29" t="str">
        <f t="shared" ref="I19" ca="1" si="6">IF(G19&lt;&gt;"",IF(G19-TODAY()&lt;0,"Prazo encerrado", "Submissão Disponível"),"Aguardando datas")</f>
        <v>Submissão Disponível</v>
      </c>
      <c r="J19" s="30" t="str">
        <f t="shared" ref="J19" ca="1" si="7">IF(F19&lt;&gt;"",IF(F19-TODAY()&lt;0,"Evento já finalizado", "Evento a acontecer"),"Aguardando datas")</f>
        <v>Evento a acontecer</v>
      </c>
      <c r="K19" s="56" t="s">
        <v>657</v>
      </c>
      <c r="L19" s="105" t="s">
        <v>576</v>
      </c>
    </row>
    <row r="20" spans="1:12" x14ac:dyDescent="0.3">
      <c r="A20" s="26"/>
      <c r="B20" s="17" t="s">
        <v>54</v>
      </c>
      <c r="C20" s="23" t="s">
        <v>55</v>
      </c>
      <c r="D20" s="23" t="s">
        <v>56</v>
      </c>
      <c r="E20" s="22">
        <v>45574</v>
      </c>
      <c r="F20" s="22">
        <v>45577</v>
      </c>
      <c r="G20" s="22">
        <v>45483</v>
      </c>
      <c r="H20" s="22" t="s">
        <v>32</v>
      </c>
      <c r="I20" s="29" t="str">
        <f t="shared" ca="1" si="4"/>
        <v>Prazo encerrado</v>
      </c>
      <c r="J20" s="30" t="str">
        <f t="shared" ca="1" si="5"/>
        <v>Evento a acontecer</v>
      </c>
      <c r="K20" s="21" t="s">
        <v>634</v>
      </c>
      <c r="L20" s="58"/>
    </row>
    <row r="21" spans="1:12" x14ac:dyDescent="0.3">
      <c r="A21" s="26"/>
      <c r="B21" s="57" t="s">
        <v>417</v>
      </c>
      <c r="C21" s="50" t="s">
        <v>439</v>
      </c>
      <c r="D21" s="50" t="s">
        <v>16</v>
      </c>
      <c r="E21" s="51">
        <v>45888</v>
      </c>
      <c r="F21" s="51">
        <v>45890</v>
      </c>
      <c r="G21" s="54"/>
      <c r="H21" s="53" t="s">
        <v>131</v>
      </c>
      <c r="I21" s="29" t="str">
        <f t="shared" ref="I21:I22" ca="1" si="8">IF(G21&lt;&gt;"",IF(G21-TODAY()&lt;0,"Prazo encerrado", "Submissão Disponível"),"Aguardando datas")</f>
        <v>Aguardando datas</v>
      </c>
      <c r="J21" s="30" t="str">
        <f t="shared" ref="J21:J22" ca="1" si="9">IF(F21&lt;&gt;"",IF(F21-TODAY()&lt;0,"Evento já finalizado", "Evento a acontecer"),"Aguardando datas")</f>
        <v>Evento a acontecer</v>
      </c>
      <c r="K21" s="56" t="s">
        <v>440</v>
      </c>
      <c r="L21" s="50" t="s">
        <v>442</v>
      </c>
    </row>
    <row r="22" spans="1:12" x14ac:dyDescent="0.3">
      <c r="A22" s="26"/>
      <c r="B22" s="44" t="s">
        <v>561</v>
      </c>
      <c r="C22" s="126" t="s">
        <v>562</v>
      </c>
      <c r="D22" s="78"/>
      <c r="E22" s="69"/>
      <c r="F22" s="66"/>
      <c r="G22" s="69"/>
      <c r="H22" s="69"/>
      <c r="I22" s="79" t="str">
        <f t="shared" ca="1" si="8"/>
        <v>Aguardando datas</v>
      </c>
      <c r="J22" s="80" t="str">
        <f t="shared" ca="1" si="9"/>
        <v>Aguardando datas</v>
      </c>
      <c r="K22" s="20"/>
      <c r="L22" s="130" t="s">
        <v>635</v>
      </c>
    </row>
    <row r="23" spans="1:12" x14ac:dyDescent="0.3">
      <c r="A23" s="26"/>
      <c r="B23" s="97" t="s">
        <v>597</v>
      </c>
      <c r="C23" s="98" t="s">
        <v>595</v>
      </c>
      <c r="D23" s="129" t="s">
        <v>436</v>
      </c>
      <c r="E23" s="22">
        <v>45554</v>
      </c>
      <c r="F23" s="22">
        <v>45556</v>
      </c>
      <c r="G23" s="31">
        <v>45358</v>
      </c>
      <c r="H23" s="128" t="s">
        <v>32</v>
      </c>
      <c r="I23" s="29" t="str">
        <f t="shared" ref="I23:I24" ca="1" si="10">IF(G23&lt;&gt;"",IF(G23-TODAY()&lt;0,"Prazo encerrado", "Submissão Disponível"),"Aguardando datas")</f>
        <v>Prazo encerrado</v>
      </c>
      <c r="J23" s="30" t="str">
        <f t="shared" ref="J23:J24" ca="1" si="11">IF(F23&lt;&gt;"",IF(F23-TODAY()&lt;0,"Evento já finalizado", "Evento a acontecer"),"Aguardando datas")</f>
        <v>Evento já finalizado</v>
      </c>
      <c r="K23" s="56" t="s">
        <v>596</v>
      </c>
      <c r="L23" s="99" t="s">
        <v>576</v>
      </c>
    </row>
    <row r="24" spans="1:12" x14ac:dyDescent="0.3">
      <c r="A24" s="26"/>
      <c r="B24" s="97" t="s">
        <v>659</v>
      </c>
      <c r="C24" s="126" t="s">
        <v>658</v>
      </c>
      <c r="D24" s="129" t="s">
        <v>660</v>
      </c>
      <c r="E24" s="22">
        <v>45561</v>
      </c>
      <c r="F24" s="22">
        <v>45563</v>
      </c>
      <c r="G24" s="31">
        <v>45547</v>
      </c>
      <c r="H24" s="128" t="s">
        <v>32</v>
      </c>
      <c r="I24" s="29" t="str">
        <f t="shared" ca="1" si="10"/>
        <v>Prazo encerrado</v>
      </c>
      <c r="J24" s="30" t="str">
        <f t="shared" ca="1" si="11"/>
        <v>Evento a acontecer</v>
      </c>
      <c r="K24" s="56" t="s">
        <v>661</v>
      </c>
      <c r="L24" s="99" t="s">
        <v>576</v>
      </c>
    </row>
    <row r="25" spans="1:12" x14ac:dyDescent="0.3">
      <c r="A25" s="26"/>
      <c r="B25" s="17" t="s">
        <v>57</v>
      </c>
      <c r="C25" s="23" t="s">
        <v>58</v>
      </c>
      <c r="D25" s="23" t="s">
        <v>37</v>
      </c>
      <c r="E25" s="22">
        <v>45628</v>
      </c>
      <c r="F25" s="22">
        <v>45632</v>
      </c>
      <c r="G25" s="22">
        <v>45571</v>
      </c>
      <c r="H25" s="22" t="s">
        <v>37</v>
      </c>
      <c r="I25" s="29" t="str">
        <f ca="1">IF(G25&lt;&gt;"",IF(G25-TODAY()&lt;0,"Prazo encerrado", "Submissão Disponível"),"Aguardando datas")</f>
        <v>Submissão Disponível</v>
      </c>
      <c r="J25" s="30" t="str">
        <f ca="1">IF(F25&lt;&gt;"",IF(F25-TODAY()&lt;0,"Evento já finalizado", "Evento a acontecer"),"Aguardando datas")</f>
        <v>Evento a acontecer</v>
      </c>
      <c r="K25" s="20" t="s">
        <v>59</v>
      </c>
      <c r="L25" s="58"/>
    </row>
    <row r="26" spans="1:12" x14ac:dyDescent="0.3">
      <c r="A26" s="26"/>
      <c r="B26" s="41" t="s">
        <v>60</v>
      </c>
      <c r="C26" s="127" t="s">
        <v>638</v>
      </c>
      <c r="D26" s="23"/>
      <c r="E26" s="22"/>
      <c r="F26" s="22"/>
      <c r="G26" s="22"/>
      <c r="H26" s="22"/>
      <c r="I26" s="29" t="str">
        <f ca="1">IF(G26&lt;&gt;"",IF(G26-TODAY()&lt;0,"Prazo encerrado", "Submissão Disponível"),"Aguardando datas")</f>
        <v>Aguardando datas</v>
      </c>
      <c r="J26" s="30" t="str">
        <f ca="1">IF(F26&lt;&gt;"",IF(F26-TODAY()&lt;0,"Evento já finalizado", "Evento a acontecer"),"Aguardando datas")</f>
        <v>Aguardando datas</v>
      </c>
      <c r="K26" s="56" t="s">
        <v>61</v>
      </c>
      <c r="L26" s="130" t="s">
        <v>636</v>
      </c>
    </row>
    <row r="27" spans="1:12" x14ac:dyDescent="0.3">
      <c r="A27" s="26"/>
      <c r="B27" s="17" t="s">
        <v>429</v>
      </c>
      <c r="C27" s="23" t="s">
        <v>62</v>
      </c>
      <c r="D27" s="127" t="s">
        <v>578</v>
      </c>
      <c r="E27" s="22">
        <v>45796</v>
      </c>
      <c r="F27" s="22">
        <v>45800</v>
      </c>
      <c r="G27" s="22">
        <v>45596</v>
      </c>
      <c r="H27" s="40" t="s">
        <v>17</v>
      </c>
      <c r="I27" s="29" t="str">
        <f ca="1">IF(G27&lt;&gt;"",IF(G27-TODAY()&lt;0,"Prazo encerrado", "Submissão Disponível"),"Aguardando datas")</f>
        <v>Submissão Disponível</v>
      </c>
      <c r="J27" s="30" t="str">
        <f ca="1">IF(F27&lt;&gt;"",IF(F27-TODAY()&lt;0,"Evento já finalizado", "Evento a acontecer"),"Aguardando datas")</f>
        <v>Evento a acontecer</v>
      </c>
      <c r="K27" s="21" t="s">
        <v>637</v>
      </c>
      <c r="L27" s="58"/>
    </row>
    <row r="28" spans="1:12" x14ac:dyDescent="0.3">
      <c r="A28" s="26"/>
      <c r="B28" s="57" t="s">
        <v>63</v>
      </c>
      <c r="C28" s="24" t="s">
        <v>64</v>
      </c>
      <c r="D28" s="126" t="s">
        <v>437</v>
      </c>
      <c r="E28" s="22">
        <v>45562</v>
      </c>
      <c r="F28" s="31">
        <v>45563</v>
      </c>
      <c r="G28" s="22"/>
      <c r="H28" s="132" t="s">
        <v>131</v>
      </c>
      <c r="I28" s="29" t="str">
        <f ca="1">IF(G28&lt;&gt;"",IF(G28-TODAY()&lt;0,"Prazo encerrado", "Submissão Disponível"),"Aguardando datas")</f>
        <v>Aguardando datas</v>
      </c>
      <c r="J28" s="30" t="str">
        <f ca="1">IF(F28&lt;&gt;"",IF(F28-TODAY()&lt;0,"Evento já finalizado", "Evento a acontecer"),"Aguardando datas")</f>
        <v>Evento a acontecer</v>
      </c>
      <c r="K28" s="56" t="s">
        <v>65</v>
      </c>
      <c r="L28" s="50" t="s">
        <v>442</v>
      </c>
    </row>
    <row r="29" spans="1:12" x14ac:dyDescent="0.3">
      <c r="A29" s="26"/>
      <c r="B29" s="97" t="s">
        <v>566</v>
      </c>
      <c r="C29" s="83" t="s">
        <v>567</v>
      </c>
      <c r="D29" s="83"/>
      <c r="E29" s="22"/>
      <c r="F29" s="31"/>
      <c r="G29" s="22"/>
      <c r="H29" s="84"/>
      <c r="I29" s="29" t="str">
        <f t="shared" ref="I29" ca="1" si="12">IF(G29&lt;&gt;"",IF(G29-TODAY()&lt;0,"Prazo encerrado", "Submissão Disponível"),"Aguardando datas")</f>
        <v>Aguardando datas</v>
      </c>
      <c r="J29" s="30" t="str">
        <f t="shared" ref="J29" ca="1" si="13">IF(F29&lt;&gt;"",IF(F29-TODAY()&lt;0,"Evento já finalizado", "Evento a acontecer"),"Aguardando datas")</f>
        <v>Aguardando datas</v>
      </c>
      <c r="K29" s="21" t="s">
        <v>568</v>
      </c>
      <c r="L29" s="130" t="s">
        <v>639</v>
      </c>
    </row>
    <row r="30" spans="1:12" x14ac:dyDescent="0.3">
      <c r="A30" s="26"/>
      <c r="B30" s="17" t="s">
        <v>66</v>
      </c>
      <c r="C30" s="93" t="s">
        <v>577</v>
      </c>
      <c r="D30" s="88" t="s">
        <v>578</v>
      </c>
      <c r="E30" s="22">
        <v>45469</v>
      </c>
      <c r="F30" s="31">
        <v>45471</v>
      </c>
      <c r="G30" s="22">
        <v>45392</v>
      </c>
      <c r="H30" s="89" t="s">
        <v>131</v>
      </c>
      <c r="I30" s="29" t="str">
        <f ca="1">IF(G30&lt;&gt;"",IF(G30-TODAY()&lt;0,"Prazo encerrado", "Submissão Disponível"),"Aguardando datas")</f>
        <v>Prazo encerrado</v>
      </c>
      <c r="J30" s="30" t="str">
        <f ca="1">IF(F30&lt;&gt;"",IF(F30-TODAY()&lt;0,"Evento já finalizado", "Evento a acontecer"),"Aguardando datas")</f>
        <v>Evento já finalizado</v>
      </c>
      <c r="K30" s="20" t="s">
        <v>67</v>
      </c>
      <c r="L30" s="50"/>
    </row>
    <row r="31" spans="1:12" x14ac:dyDescent="0.3">
      <c r="A31" s="26"/>
      <c r="B31" s="17" t="s">
        <v>68</v>
      </c>
      <c r="C31" s="24" t="s">
        <v>69</v>
      </c>
      <c r="D31" s="107"/>
      <c r="E31" s="32">
        <v>2027</v>
      </c>
      <c r="F31" s="22"/>
      <c r="G31" s="22"/>
      <c r="H31" s="100"/>
      <c r="I31" s="29" t="str">
        <f ca="1">IF(G31&lt;&gt;"",IF(G31-TODAY()&lt;0,"Prazo encerrado", "Submissão Disponível"),"Aguardando datas")</f>
        <v>Aguardando datas</v>
      </c>
      <c r="J31" s="30" t="str">
        <f ca="1">IF(F31&lt;&gt;"",IF(F31-TODAY()&lt;0,"Evento já finalizado", "Evento a acontecer"),"Aguardando datas")</f>
        <v>Aguardando datas</v>
      </c>
      <c r="K31" s="56" t="s">
        <v>434</v>
      </c>
      <c r="L31" s="58"/>
    </row>
    <row r="32" spans="1:12" x14ac:dyDescent="0.3">
      <c r="A32" s="26"/>
      <c r="B32" s="17" t="s">
        <v>70</v>
      </c>
      <c r="C32" s="24" t="s">
        <v>71</v>
      </c>
      <c r="D32" s="88" t="s">
        <v>37</v>
      </c>
      <c r="E32" s="22">
        <v>45533</v>
      </c>
      <c r="F32" s="22">
        <v>45534</v>
      </c>
      <c r="G32" s="22">
        <v>45382</v>
      </c>
      <c r="H32" s="89" t="s">
        <v>37</v>
      </c>
      <c r="I32" s="29" t="str">
        <f t="shared" ref="I32" ca="1" si="14">IF(G32&lt;&gt;"",IF(G32-TODAY()&lt;0,"Prazo encerrado", "Submissão Disponível"),"Aguardando datas")</f>
        <v>Prazo encerrado</v>
      </c>
      <c r="J32" s="30" t="str">
        <f t="shared" ref="J32" ca="1" si="15">IF(F32&lt;&gt;"",IF(F32-TODAY()&lt;0,"Evento já finalizado", "Evento a acontecer"),"Aguardando datas")</f>
        <v>Evento já finalizado</v>
      </c>
      <c r="K32" s="21" t="s">
        <v>72</v>
      </c>
      <c r="L32" s="50"/>
    </row>
    <row r="33" spans="1:12" x14ac:dyDescent="0.3">
      <c r="A33" s="26"/>
      <c r="B33" s="17" t="s">
        <v>629</v>
      </c>
      <c r="C33" s="127" t="s">
        <v>630</v>
      </c>
      <c r="D33" s="45" t="s">
        <v>16</v>
      </c>
      <c r="E33" s="32">
        <v>2026</v>
      </c>
      <c r="F33" s="31"/>
      <c r="G33" s="22"/>
      <c r="H33" s="40"/>
      <c r="I33" s="29" t="str">
        <f t="shared" ref="I33:I60" ca="1" si="16">IF(G33&lt;&gt;"",IF(G33-TODAY()&lt;0,"Prazo encerrado", "Submissão Disponível"),"Aguardando datas")</f>
        <v>Aguardando datas</v>
      </c>
      <c r="J33" s="30" t="str">
        <f t="shared" ref="J33:J60" ca="1" si="17">IF(F33&lt;&gt;"",IF(F33-TODAY()&lt;0,"Evento já finalizado", "Evento a acontecer"),"Aguardando datas")</f>
        <v>Aguardando datas</v>
      </c>
      <c r="K33" s="20" t="s">
        <v>434</v>
      </c>
      <c r="L33" s="58"/>
    </row>
    <row r="34" spans="1:12" x14ac:dyDescent="0.3">
      <c r="A34" s="26"/>
      <c r="B34" s="91" t="s">
        <v>73</v>
      </c>
      <c r="C34" s="33" t="s">
        <v>74</v>
      </c>
      <c r="D34" s="133" t="s">
        <v>640</v>
      </c>
      <c r="E34" s="31">
        <v>45581</v>
      </c>
      <c r="F34" s="31">
        <v>45584</v>
      </c>
      <c r="G34" s="22">
        <v>45550</v>
      </c>
      <c r="H34" s="89" t="s">
        <v>32</v>
      </c>
      <c r="I34" s="29" t="str">
        <f t="shared" ca="1" si="16"/>
        <v>Prazo encerrado</v>
      </c>
      <c r="J34" s="30" t="str">
        <f t="shared" ca="1" si="17"/>
        <v>Evento a acontecer</v>
      </c>
      <c r="K34" s="21" t="s">
        <v>641</v>
      </c>
      <c r="L34" s="50"/>
    </row>
    <row r="35" spans="1:12" x14ac:dyDescent="0.3">
      <c r="A35" s="26"/>
      <c r="B35" s="17" t="s">
        <v>75</v>
      </c>
      <c r="C35" s="23" t="s">
        <v>76</v>
      </c>
      <c r="D35" s="107" t="s">
        <v>617</v>
      </c>
      <c r="E35" s="22">
        <v>45551</v>
      </c>
      <c r="F35" s="22">
        <v>45553</v>
      </c>
      <c r="G35" s="22">
        <v>45405</v>
      </c>
      <c r="H35" s="40" t="s">
        <v>17</v>
      </c>
      <c r="I35" s="29" t="str">
        <f t="shared" ca="1" si="16"/>
        <v>Prazo encerrado</v>
      </c>
      <c r="J35" s="30" t="str">
        <f t="shared" ca="1" si="17"/>
        <v>Evento já finalizado</v>
      </c>
      <c r="K35" s="20" t="s">
        <v>77</v>
      </c>
      <c r="L35" s="58"/>
    </row>
    <row r="36" spans="1:12" x14ac:dyDescent="0.3">
      <c r="A36" s="26"/>
      <c r="B36" s="17" t="s">
        <v>78</v>
      </c>
      <c r="C36" s="126" t="s">
        <v>79</v>
      </c>
      <c r="D36" s="45"/>
      <c r="E36" s="22"/>
      <c r="F36" s="22"/>
      <c r="G36" s="22"/>
      <c r="H36" s="22"/>
      <c r="I36" s="29" t="str">
        <f t="shared" ca="1" si="16"/>
        <v>Aguardando datas</v>
      </c>
      <c r="J36" s="30" t="str">
        <f t="shared" ca="1" si="17"/>
        <v>Aguardando datas</v>
      </c>
      <c r="K36" s="56" t="s">
        <v>435</v>
      </c>
      <c r="L36" s="130" t="s">
        <v>664</v>
      </c>
    </row>
    <row r="37" spans="1:12" x14ac:dyDescent="0.3">
      <c r="A37" s="26"/>
      <c r="B37" s="17" t="s">
        <v>80</v>
      </c>
      <c r="C37" s="23" t="s">
        <v>81</v>
      </c>
      <c r="D37" s="23"/>
      <c r="E37" s="32">
        <v>2025</v>
      </c>
      <c r="F37" s="22"/>
      <c r="G37" s="22"/>
      <c r="H37" s="22"/>
      <c r="I37" s="29" t="str">
        <f t="shared" ca="1" si="16"/>
        <v>Aguardando datas</v>
      </c>
      <c r="J37" s="30" t="str">
        <f t="shared" ca="1" si="17"/>
        <v>Aguardando datas</v>
      </c>
      <c r="K37" s="20" t="s">
        <v>82</v>
      </c>
      <c r="L37" s="58"/>
    </row>
    <row r="38" spans="1:12" x14ac:dyDescent="0.3">
      <c r="A38" s="26"/>
      <c r="B38" s="17" t="s">
        <v>83</v>
      </c>
      <c r="C38" s="88" t="s">
        <v>84</v>
      </c>
      <c r="D38" s="127" t="s">
        <v>642</v>
      </c>
      <c r="E38" s="22">
        <v>45636</v>
      </c>
      <c r="F38" s="22">
        <v>45639</v>
      </c>
      <c r="G38" s="22">
        <v>45515</v>
      </c>
      <c r="H38" s="89" t="s">
        <v>131</v>
      </c>
      <c r="I38" s="29" t="str">
        <f t="shared" ca="1" si="16"/>
        <v>Prazo encerrado</v>
      </c>
      <c r="J38" s="30" t="str">
        <f t="shared" ca="1" si="17"/>
        <v>Evento a acontecer</v>
      </c>
      <c r="K38" s="21" t="s">
        <v>579</v>
      </c>
      <c r="L38" s="50"/>
    </row>
    <row r="39" spans="1:12" x14ac:dyDescent="0.3">
      <c r="B39" s="17" t="s">
        <v>85</v>
      </c>
      <c r="C39" s="23" t="s">
        <v>86</v>
      </c>
      <c r="D39" s="127" t="s">
        <v>643</v>
      </c>
      <c r="E39" s="22">
        <v>45587</v>
      </c>
      <c r="F39" s="22">
        <v>45590</v>
      </c>
      <c r="G39" s="22">
        <v>45432</v>
      </c>
      <c r="H39" s="40" t="s">
        <v>17</v>
      </c>
      <c r="I39" s="29" t="str">
        <f t="shared" ca="1" si="16"/>
        <v>Prazo encerrado</v>
      </c>
      <c r="J39" s="30" t="str">
        <f t="shared" ca="1" si="17"/>
        <v>Evento a acontecer</v>
      </c>
      <c r="K39" s="20" t="s">
        <v>87</v>
      </c>
      <c r="L39" s="55"/>
    </row>
    <row r="40" spans="1:12" x14ac:dyDescent="0.3">
      <c r="B40" s="17" t="s">
        <v>88</v>
      </c>
      <c r="C40" s="23" t="s">
        <v>89</v>
      </c>
      <c r="D40" s="23"/>
      <c r="E40" s="32">
        <v>2025</v>
      </c>
      <c r="F40" s="22"/>
      <c r="G40" s="22"/>
      <c r="H40" s="22"/>
      <c r="I40" s="29" t="str">
        <f t="shared" ca="1" si="16"/>
        <v>Aguardando datas</v>
      </c>
      <c r="J40" s="30" t="str">
        <f t="shared" ca="1" si="17"/>
        <v>Aguardando datas</v>
      </c>
      <c r="K40" s="20" t="s">
        <v>90</v>
      </c>
      <c r="L40" s="55"/>
    </row>
    <row r="41" spans="1:12" x14ac:dyDescent="0.3">
      <c r="B41" s="17" t="s">
        <v>645</v>
      </c>
      <c r="C41" s="127" t="s">
        <v>644</v>
      </c>
      <c r="D41" s="107"/>
      <c r="E41" s="32">
        <v>2027</v>
      </c>
      <c r="F41" s="22"/>
      <c r="G41" s="22"/>
      <c r="H41" s="100"/>
      <c r="I41" s="29" t="str">
        <f t="shared" ca="1" si="16"/>
        <v>Aguardando datas</v>
      </c>
      <c r="J41" s="30" t="str">
        <f t="shared" ca="1" si="17"/>
        <v>Aguardando datas</v>
      </c>
      <c r="K41" s="56" t="s">
        <v>434</v>
      </c>
      <c r="L41" s="55"/>
    </row>
    <row r="42" spans="1:12" x14ac:dyDescent="0.3">
      <c r="B42" s="17" t="s">
        <v>91</v>
      </c>
      <c r="C42" s="127" t="s">
        <v>92</v>
      </c>
      <c r="D42" s="127" t="s">
        <v>430</v>
      </c>
      <c r="E42" s="22">
        <v>45453</v>
      </c>
      <c r="F42" s="22">
        <v>45457</v>
      </c>
      <c r="G42" s="22">
        <v>45364</v>
      </c>
      <c r="H42" s="40" t="s">
        <v>17</v>
      </c>
      <c r="I42" s="29" t="str">
        <f t="shared" ca="1" si="16"/>
        <v>Prazo encerrado</v>
      </c>
      <c r="J42" s="30" t="str">
        <f t="shared" ca="1" si="17"/>
        <v>Evento já finalizado</v>
      </c>
      <c r="K42" s="20" t="s">
        <v>93</v>
      </c>
      <c r="L42" s="55"/>
    </row>
    <row r="43" spans="1:12" x14ac:dyDescent="0.3">
      <c r="B43" s="97" t="s">
        <v>575</v>
      </c>
      <c r="C43" s="88" t="s">
        <v>574</v>
      </c>
      <c r="D43" s="88" t="s">
        <v>37</v>
      </c>
      <c r="E43" s="22">
        <v>45588</v>
      </c>
      <c r="F43" s="22">
        <v>45590</v>
      </c>
      <c r="G43" s="22">
        <v>45551</v>
      </c>
      <c r="H43" s="89" t="s">
        <v>37</v>
      </c>
      <c r="I43" s="29" t="str">
        <f t="shared" ref="I43" ca="1" si="18">IF(G43&lt;&gt;"",IF(G43-TODAY()&lt;0,"Prazo encerrado", "Submissão Disponível"),"Aguardando datas")</f>
        <v>Prazo encerrado</v>
      </c>
      <c r="J43" s="30" t="str">
        <f t="shared" ref="J43" ca="1" si="19">IF(F43&lt;&gt;"",IF(F43-TODAY()&lt;0,"Evento já finalizado", "Evento a acontecer"),"Aguardando datas")</f>
        <v>Evento a acontecer</v>
      </c>
      <c r="K43" s="21" t="s">
        <v>646</v>
      </c>
      <c r="L43" s="90" t="s">
        <v>576</v>
      </c>
    </row>
    <row r="44" spans="1:12" x14ac:dyDescent="0.3">
      <c r="B44" s="17" t="s">
        <v>94</v>
      </c>
      <c r="C44" s="24" t="s">
        <v>95</v>
      </c>
      <c r="D44" s="93" t="s">
        <v>16</v>
      </c>
      <c r="E44" s="22">
        <v>45629</v>
      </c>
      <c r="F44" s="31">
        <v>45632</v>
      </c>
      <c r="G44" s="22">
        <v>45558</v>
      </c>
      <c r="H44" s="132" t="s">
        <v>32</v>
      </c>
      <c r="I44" s="29" t="str">
        <f t="shared" ca="1" si="16"/>
        <v>Prazo encerrado</v>
      </c>
      <c r="J44" s="30" t="str">
        <f t="shared" ca="1" si="17"/>
        <v>Evento a acontecer</v>
      </c>
      <c r="K44" s="21" t="s">
        <v>647</v>
      </c>
      <c r="L44" s="50"/>
    </row>
    <row r="45" spans="1:12" x14ac:dyDescent="0.3">
      <c r="B45" s="17" t="s">
        <v>96</v>
      </c>
      <c r="C45" s="45" t="s">
        <v>433</v>
      </c>
      <c r="D45" s="45"/>
      <c r="E45" s="32">
        <v>2026</v>
      </c>
      <c r="F45" s="31"/>
      <c r="G45" s="22"/>
      <c r="H45" s="40" t="s">
        <v>17</v>
      </c>
      <c r="I45" s="29" t="str">
        <f t="shared" ca="1" si="16"/>
        <v>Aguardando datas</v>
      </c>
      <c r="J45" s="30" t="str">
        <f t="shared" ca="1" si="17"/>
        <v>Aguardando datas</v>
      </c>
      <c r="K45" s="56" t="s">
        <v>431</v>
      </c>
      <c r="L45" s="55"/>
    </row>
    <row r="46" spans="1:12" x14ac:dyDescent="0.3">
      <c r="B46" s="41" t="s">
        <v>97</v>
      </c>
      <c r="C46" s="24" t="s">
        <v>98</v>
      </c>
      <c r="D46" s="24"/>
      <c r="E46" s="22"/>
      <c r="F46" s="22"/>
      <c r="G46" s="22"/>
      <c r="H46" s="22"/>
      <c r="I46" s="29" t="str">
        <f t="shared" ca="1" si="16"/>
        <v>Aguardando datas</v>
      </c>
      <c r="J46" s="30" t="str">
        <f t="shared" ca="1" si="17"/>
        <v>Aguardando datas</v>
      </c>
      <c r="K46" s="20" t="s">
        <v>100</v>
      </c>
      <c r="L46" s="130" t="s">
        <v>664</v>
      </c>
    </row>
    <row r="47" spans="1:12" x14ac:dyDescent="0.3">
      <c r="B47" s="44" t="s">
        <v>558</v>
      </c>
      <c r="C47" s="78" t="s">
        <v>559</v>
      </c>
      <c r="D47" s="78"/>
      <c r="E47" s="69"/>
      <c r="F47" s="69"/>
      <c r="G47" s="66"/>
      <c r="H47" s="66"/>
      <c r="I47" s="79" t="str">
        <f t="shared" ca="1" si="16"/>
        <v>Aguardando datas</v>
      </c>
      <c r="J47" s="80" t="str">
        <f t="shared" ca="1" si="17"/>
        <v>Aguardando datas</v>
      </c>
      <c r="K47" s="21" t="s">
        <v>560</v>
      </c>
      <c r="L47" s="81" t="s">
        <v>563</v>
      </c>
    </row>
    <row r="48" spans="1:12" x14ac:dyDescent="0.3">
      <c r="B48" s="46" t="s">
        <v>101</v>
      </c>
      <c r="C48" s="23" t="s">
        <v>102</v>
      </c>
      <c r="D48" s="24" t="s">
        <v>16</v>
      </c>
      <c r="E48" s="22">
        <v>45622</v>
      </c>
      <c r="F48" s="22">
        <v>45623</v>
      </c>
      <c r="G48" s="34"/>
      <c r="H48" s="34" t="s">
        <v>17</v>
      </c>
      <c r="I48" s="29" t="str">
        <f t="shared" ca="1" si="16"/>
        <v>Aguardando datas</v>
      </c>
      <c r="J48" s="30" t="str">
        <f t="shared" ca="1" si="17"/>
        <v>Evento a acontecer</v>
      </c>
      <c r="K48" s="20" t="s">
        <v>103</v>
      </c>
      <c r="L48" s="50" t="s">
        <v>442</v>
      </c>
    </row>
    <row r="49" spans="1:12" x14ac:dyDescent="0.3">
      <c r="A49" s="26"/>
      <c r="B49" s="97" t="s">
        <v>415</v>
      </c>
      <c r="C49" s="39" t="s">
        <v>414</v>
      </c>
      <c r="D49" s="127" t="s">
        <v>648</v>
      </c>
      <c r="E49" s="22">
        <v>45552</v>
      </c>
      <c r="F49" s="31">
        <v>45555</v>
      </c>
      <c r="G49" s="22">
        <v>45501</v>
      </c>
      <c r="H49" s="132" t="s">
        <v>131</v>
      </c>
      <c r="I49" s="29" t="str">
        <f t="shared" ref="I49" ca="1" si="20">IF(G49&lt;&gt;"",IF(G49-TODAY()&lt;0,"Prazo encerrado", "Submissão Disponível"),"Aguardando datas")</f>
        <v>Prazo encerrado</v>
      </c>
      <c r="J49" s="30" t="str">
        <f t="shared" ref="J49" ca="1" si="21">IF(F49&lt;&gt;"",IF(F49-TODAY()&lt;0,"Evento já finalizado", "Evento a acontecer"),"Aguardando datas")</f>
        <v>Evento já finalizado</v>
      </c>
      <c r="K49" s="56" t="s">
        <v>416</v>
      </c>
      <c r="L49" s="90" t="s">
        <v>576</v>
      </c>
    </row>
    <row r="50" spans="1:12" x14ac:dyDescent="0.3">
      <c r="B50" s="17" t="s">
        <v>104</v>
      </c>
      <c r="C50" s="23" t="s">
        <v>105</v>
      </c>
      <c r="D50" s="107" t="s">
        <v>578</v>
      </c>
      <c r="E50" s="22">
        <v>45477</v>
      </c>
      <c r="F50" s="22">
        <v>45479</v>
      </c>
      <c r="G50" s="22">
        <v>45367</v>
      </c>
      <c r="H50" s="100" t="s">
        <v>131</v>
      </c>
      <c r="I50" s="29" t="str">
        <f t="shared" ca="1" si="16"/>
        <v>Prazo encerrado</v>
      </c>
      <c r="J50" s="30" t="str">
        <f t="shared" ca="1" si="17"/>
        <v>Evento já finalizado</v>
      </c>
      <c r="K50" s="56" t="s">
        <v>621</v>
      </c>
      <c r="L50" s="55"/>
    </row>
    <row r="51" spans="1:12" x14ac:dyDescent="0.3">
      <c r="B51" s="41" t="s">
        <v>106</v>
      </c>
      <c r="C51" s="127" t="s">
        <v>107</v>
      </c>
      <c r="D51" s="23"/>
      <c r="E51" s="32">
        <v>2025</v>
      </c>
      <c r="F51" s="22"/>
      <c r="G51" s="22"/>
      <c r="H51" s="22"/>
      <c r="I51" s="29" t="str">
        <f t="shared" ca="1" si="16"/>
        <v>Aguardando datas</v>
      </c>
      <c r="J51" s="30" t="str">
        <f t="shared" ca="1" si="17"/>
        <v>Aguardando datas</v>
      </c>
      <c r="K51" s="56" t="s">
        <v>108</v>
      </c>
      <c r="L51" s="50"/>
    </row>
    <row r="52" spans="1:12" x14ac:dyDescent="0.3">
      <c r="B52" s="17" t="s">
        <v>109</v>
      </c>
      <c r="C52" s="24" t="s">
        <v>110</v>
      </c>
      <c r="D52" s="93" t="s">
        <v>581</v>
      </c>
      <c r="E52" s="22">
        <v>45601</v>
      </c>
      <c r="F52" s="31">
        <v>45602</v>
      </c>
      <c r="G52" s="22">
        <v>45509</v>
      </c>
      <c r="H52" s="89" t="s">
        <v>32</v>
      </c>
      <c r="I52" s="29" t="str">
        <f t="shared" ca="1" si="16"/>
        <v>Prazo encerrado</v>
      </c>
      <c r="J52" s="30" t="str">
        <f t="shared" ca="1" si="17"/>
        <v>Evento a acontecer</v>
      </c>
      <c r="K52" s="56" t="s">
        <v>111</v>
      </c>
      <c r="L52" s="50"/>
    </row>
    <row r="53" spans="1:12" x14ac:dyDescent="0.3">
      <c r="B53" s="17" t="s">
        <v>112</v>
      </c>
      <c r="C53" s="24" t="s">
        <v>113</v>
      </c>
      <c r="D53" s="24" t="s">
        <v>16</v>
      </c>
      <c r="E53" s="22">
        <v>45602</v>
      </c>
      <c r="F53" s="31">
        <v>45604</v>
      </c>
      <c r="G53" s="22">
        <v>45488</v>
      </c>
      <c r="H53" s="22" t="s">
        <v>37</v>
      </c>
      <c r="I53" s="29" t="str">
        <f t="shared" ca="1" si="16"/>
        <v>Prazo encerrado</v>
      </c>
      <c r="J53" s="30" t="str">
        <f t="shared" ca="1" si="17"/>
        <v>Evento a acontecer</v>
      </c>
      <c r="K53" s="20" t="s">
        <v>114</v>
      </c>
      <c r="L53" s="55"/>
    </row>
    <row r="54" spans="1:12" x14ac:dyDescent="0.3">
      <c r="B54" s="16" t="s">
        <v>115</v>
      </c>
      <c r="C54" s="5" t="s">
        <v>582</v>
      </c>
      <c r="D54" s="5" t="s">
        <v>37</v>
      </c>
      <c r="E54" s="22">
        <v>45603</v>
      </c>
      <c r="F54" s="31">
        <v>45604</v>
      </c>
      <c r="G54" s="22">
        <v>45579</v>
      </c>
      <c r="H54" s="94" t="s">
        <v>37</v>
      </c>
      <c r="I54" s="29" t="str">
        <f t="shared" ca="1" si="16"/>
        <v>Submissão Disponível</v>
      </c>
      <c r="J54" s="30" t="str">
        <f t="shared" ca="1" si="17"/>
        <v>Evento a acontecer</v>
      </c>
      <c r="K54" s="56" t="s">
        <v>116</v>
      </c>
      <c r="L54" s="50"/>
    </row>
    <row r="55" spans="1:12" x14ac:dyDescent="0.3">
      <c r="B55" s="134" t="s">
        <v>117</v>
      </c>
      <c r="C55" s="5" t="s">
        <v>118</v>
      </c>
      <c r="D55" s="5" t="s">
        <v>436</v>
      </c>
      <c r="E55" s="135" t="s">
        <v>650</v>
      </c>
      <c r="F55" s="135" t="s">
        <v>651</v>
      </c>
      <c r="G55" s="31">
        <v>45397</v>
      </c>
      <c r="H55" s="128" t="s">
        <v>131</v>
      </c>
      <c r="I55" s="29" t="str">
        <f t="shared" ca="1" si="16"/>
        <v>Prazo encerrado</v>
      </c>
      <c r="J55" s="30" t="str">
        <f t="shared" ca="1" si="17"/>
        <v>Evento já finalizado</v>
      </c>
      <c r="K55" s="56" t="s">
        <v>649</v>
      </c>
      <c r="L55" s="50"/>
    </row>
    <row r="56" spans="1:12" x14ac:dyDescent="0.3">
      <c r="B56" s="131" t="s">
        <v>121</v>
      </c>
      <c r="C56" s="24" t="s">
        <v>122</v>
      </c>
      <c r="D56" s="126" t="s">
        <v>16</v>
      </c>
      <c r="E56" s="22">
        <v>45537</v>
      </c>
      <c r="F56" s="31">
        <v>45540</v>
      </c>
      <c r="G56" s="22">
        <v>45483</v>
      </c>
      <c r="H56" s="128" t="s">
        <v>131</v>
      </c>
      <c r="I56" s="29" t="str">
        <f t="shared" ca="1" si="16"/>
        <v>Prazo encerrado</v>
      </c>
      <c r="J56" s="30" t="str">
        <f t="shared" ca="1" si="17"/>
        <v>Evento já finalizado</v>
      </c>
      <c r="K56" s="56" t="s">
        <v>652</v>
      </c>
      <c r="L56" s="81"/>
    </row>
    <row r="57" spans="1:12" x14ac:dyDescent="0.3">
      <c r="B57" s="17" t="s">
        <v>123</v>
      </c>
      <c r="C57" s="126" t="s">
        <v>667</v>
      </c>
      <c r="D57" s="24"/>
      <c r="E57" s="32">
        <v>2025</v>
      </c>
      <c r="F57" s="31"/>
      <c r="G57" s="22"/>
      <c r="H57" s="22"/>
      <c r="I57" s="29" t="str">
        <f t="shared" ca="1" si="16"/>
        <v>Aguardando datas</v>
      </c>
      <c r="J57" s="30" t="str">
        <f t="shared" ca="1" si="17"/>
        <v>Aguardando datas</v>
      </c>
      <c r="K57" s="20" t="s">
        <v>124</v>
      </c>
      <c r="L57" s="55"/>
    </row>
    <row r="58" spans="1:12" x14ac:dyDescent="0.3">
      <c r="B58" s="97" t="s">
        <v>665</v>
      </c>
      <c r="C58" s="126" t="s">
        <v>666</v>
      </c>
      <c r="D58" s="126" t="s">
        <v>16</v>
      </c>
      <c r="E58" s="22">
        <v>45601</v>
      </c>
      <c r="F58" s="31">
        <v>45603</v>
      </c>
      <c r="G58" s="132">
        <v>45565</v>
      </c>
      <c r="H58" s="128" t="s">
        <v>181</v>
      </c>
      <c r="I58" s="29" t="str">
        <f t="shared" ca="1" si="16"/>
        <v>Submissão Disponível</v>
      </c>
      <c r="J58" s="30" t="str">
        <f t="shared" ref="J58" ca="1" si="22">IF(F58&lt;&gt;"",IF(F58-TODAY()&lt;0,"Evento já finalizado", "Evento a acontecer"),"Aguardando datas")</f>
        <v>Evento a acontecer</v>
      </c>
      <c r="K58" s="56" t="s">
        <v>668</v>
      </c>
      <c r="L58" s="55" t="s">
        <v>576</v>
      </c>
    </row>
    <row r="59" spans="1:12" x14ac:dyDescent="0.3">
      <c r="B59" s="17" t="s">
        <v>125</v>
      </c>
      <c r="C59" s="24" t="s">
        <v>126</v>
      </c>
      <c r="D59" s="107"/>
      <c r="E59" s="32">
        <v>2027</v>
      </c>
      <c r="F59" s="22"/>
      <c r="G59" s="22"/>
      <c r="H59" s="100"/>
      <c r="I59" s="29" t="str">
        <f t="shared" ca="1" si="16"/>
        <v>Aguardando datas</v>
      </c>
      <c r="J59" s="30" t="str">
        <f t="shared" ca="1" si="17"/>
        <v>Aguardando datas</v>
      </c>
      <c r="K59" s="21" t="s">
        <v>434</v>
      </c>
      <c r="L59" s="55"/>
    </row>
    <row r="60" spans="1:12" x14ac:dyDescent="0.3">
      <c r="B60" s="17" t="s">
        <v>127</v>
      </c>
      <c r="C60" s="23" t="s">
        <v>128</v>
      </c>
      <c r="D60" s="127" t="s">
        <v>653</v>
      </c>
      <c r="E60" s="22">
        <v>45501</v>
      </c>
      <c r="F60" s="22">
        <v>45505</v>
      </c>
      <c r="G60" s="22">
        <v>45393</v>
      </c>
      <c r="H60" s="22" t="s">
        <v>17</v>
      </c>
      <c r="I60" s="29" t="str">
        <f t="shared" ca="1" si="16"/>
        <v>Prazo encerrado</v>
      </c>
      <c r="J60" s="30" t="str">
        <f t="shared" ca="1" si="17"/>
        <v>Evento já finalizado</v>
      </c>
      <c r="K60" s="56" t="s">
        <v>441</v>
      </c>
      <c r="L60" s="55"/>
    </row>
    <row r="61" spans="1:12" x14ac:dyDescent="0.3">
      <c r="B61" s="97" t="s">
        <v>611</v>
      </c>
      <c r="C61" s="105" t="s">
        <v>612</v>
      </c>
      <c r="D61" s="105" t="s">
        <v>37</v>
      </c>
      <c r="E61" s="31">
        <v>45434</v>
      </c>
      <c r="F61" s="31">
        <v>45435</v>
      </c>
      <c r="G61" s="22">
        <v>45369</v>
      </c>
      <c r="H61" s="100" t="s">
        <v>37</v>
      </c>
      <c r="I61" s="29" t="str">
        <f t="shared" ref="I61" ca="1" si="23">IF(G61&lt;&gt;"",IF(G61-TODAY()&lt;0,"Prazo encerrado", "Submissão Disponível"),"Aguardando datas")</f>
        <v>Prazo encerrado</v>
      </c>
      <c r="J61" s="30" t="str">
        <f t="shared" ref="J61" ca="1" si="24">IF(F61&lt;&gt;"",IF(F61-TODAY()&lt;0,"Evento já finalizado", "Evento a acontecer"),"Aguardando datas")</f>
        <v>Evento já finalizado</v>
      </c>
      <c r="K61" s="56" t="s">
        <v>613</v>
      </c>
      <c r="L61" s="130" t="s">
        <v>576</v>
      </c>
    </row>
    <row r="63" spans="1:12" x14ac:dyDescent="0.3">
      <c r="B63" s="47"/>
      <c r="C63" s="42"/>
      <c r="D63" s="42"/>
      <c r="E63" s="43"/>
      <c r="F63" s="43"/>
      <c r="H63" s="48"/>
      <c r="K63" s="21"/>
    </row>
    <row r="64" spans="1:12" x14ac:dyDescent="0.3">
      <c r="B64" s="47"/>
      <c r="C64" s="42"/>
      <c r="D64" s="42"/>
      <c r="E64" s="43"/>
      <c r="F64" s="43"/>
      <c r="G64" s="49"/>
      <c r="H64" s="48"/>
      <c r="K64" s="21"/>
    </row>
  </sheetData>
  <autoFilter ref="B2:J61" xr:uid="{00000000-0001-0000-0100-000000000000}">
    <filterColumn colId="3" showButton="0"/>
  </autoFilter>
  <sortState xmlns:xlrd2="http://schemas.microsoft.com/office/spreadsheetml/2017/richdata2" ref="B4:J45">
    <sortCondition ref="B4"/>
  </sortState>
  <mergeCells count="10">
    <mergeCell ref="L2:L3"/>
    <mergeCell ref="K2:K3"/>
    <mergeCell ref="J2:J3"/>
    <mergeCell ref="B2:B3"/>
    <mergeCell ref="C2:C3"/>
    <mergeCell ref="D2:D3"/>
    <mergeCell ref="E2:F2"/>
    <mergeCell ref="G2:G3"/>
    <mergeCell ref="H2:H3"/>
    <mergeCell ref="I2:I3"/>
  </mergeCells>
  <conditionalFormatting sqref="I4:I61">
    <cfRule type="cellIs" dxfId="28" priority="7" operator="equal">
      <formula>"Aguardando datas"</formula>
    </cfRule>
    <cfRule type="cellIs" dxfId="27" priority="8" operator="equal">
      <formula>""""""</formula>
    </cfRule>
    <cfRule type="cellIs" dxfId="26" priority="9" operator="equal">
      <formula>"Submissão Disponível"</formula>
    </cfRule>
    <cfRule type="cellIs" dxfId="25" priority="10" operator="equal">
      <formula>"Prazo Encerrado"</formula>
    </cfRule>
  </conditionalFormatting>
  <conditionalFormatting sqref="J4 J5:K14 J16:K20 J22:K60">
    <cfRule type="cellIs" dxfId="24" priority="39" operator="equal">
      <formula>"Aguardando datas"</formula>
    </cfRule>
    <cfRule type="cellIs" dxfId="23" priority="40" operator="equal">
      <formula>"Evento a ser realizado"</formula>
    </cfRule>
    <cfRule type="cellIs" dxfId="22" priority="41" operator="equal">
      <formula>"Evento já finalizado"</formula>
    </cfRule>
  </conditionalFormatting>
  <conditionalFormatting sqref="J15">
    <cfRule type="cellIs" dxfId="21" priority="21" operator="equal">
      <formula>"Aguardando datas"</formula>
    </cfRule>
    <cfRule type="cellIs" dxfId="20" priority="22" operator="equal">
      <formula>"Evento a ser realizado"</formula>
    </cfRule>
    <cfRule type="cellIs" dxfId="19" priority="23" operator="equal">
      <formula>"Evento já finalizado"</formula>
    </cfRule>
  </conditionalFormatting>
  <conditionalFormatting sqref="J21">
    <cfRule type="cellIs" dxfId="18" priority="18" operator="equal">
      <formula>"Aguardando datas"</formula>
    </cfRule>
    <cfRule type="cellIs" dxfId="17" priority="19" operator="equal">
      <formula>"Evento a ser realizado"</formula>
    </cfRule>
    <cfRule type="cellIs" dxfId="16" priority="20" operator="equal">
      <formula>"Evento já finalizado"</formula>
    </cfRule>
  </conditionalFormatting>
  <conditionalFormatting sqref="J61">
    <cfRule type="cellIs" dxfId="15" priority="1" operator="equal">
      <formula>"Aguardando datas"</formula>
    </cfRule>
    <cfRule type="cellIs" dxfId="14" priority="2" operator="equal">
      <formula>"Evento a ser realizado"</formula>
    </cfRule>
    <cfRule type="cellIs" dxfId="13" priority="3" operator="equal">
      <formula>"Evento já finalizado"</formula>
    </cfRule>
  </conditionalFormatting>
  <hyperlinks>
    <hyperlink ref="K56" r:id="rId1" xr:uid="{00000000-0004-0000-0100-000001000000}"/>
    <hyperlink ref="K52" r:id="rId2" xr:uid="{00000000-0004-0000-0100-000002000000}"/>
    <hyperlink ref="K11" r:id="rId3" xr:uid="{00000000-0004-0000-0100-000003000000}"/>
    <hyperlink ref="K30" r:id="rId4" xr:uid="{00000000-0004-0000-0100-00000A000000}"/>
    <hyperlink ref="K53" r:id="rId5" xr:uid="{00000000-0004-0000-0100-00000C000000}"/>
    <hyperlink ref="B1" location="Abertura!A1" display="Início" xr:uid="{00000000-0004-0000-0100-00000E000000}"/>
    <hyperlink ref="C1" location="'Congressos Internacionais'!A1" display="Congressos Internacionais" xr:uid="{00000000-0004-0000-0100-00000F000000}"/>
    <hyperlink ref="K57" r:id="rId6" xr:uid="{2F3C81E2-A2A2-4076-9F4D-3B69F11F1706}"/>
    <hyperlink ref="K18" r:id="rId7" xr:uid="{00000000-0004-0000-0100-000006000000}"/>
    <hyperlink ref="K12" r:id="rId8" xr:uid="{7B2A691D-3F4D-4DDB-A0EC-69A7E58BDC51}"/>
    <hyperlink ref="K7" r:id="rId9" xr:uid="{325B50EA-8347-41F5-8DCA-180025136EBD}"/>
    <hyperlink ref="K13" r:id="rId10" xr:uid="{FDBEA87A-CD35-4A39-8B18-CFBEC41470EB}"/>
    <hyperlink ref="K34" r:id="rId11" xr:uid="{40857E58-2FE7-47D1-9BC1-80B714086B20}"/>
    <hyperlink ref="K51" r:id="rId12" xr:uid="{55443324-71C3-4F9D-851F-F1391B68A6D3}"/>
    <hyperlink ref="K14" r:id="rId13" xr:uid="{02CAA5FE-2DE0-4608-9B14-F410735FFFC1}"/>
    <hyperlink ref="K25" r:id="rId14" xr:uid="{4C9E7F01-F984-4100-81D6-0A7438F5A4F5}"/>
    <hyperlink ref="K28" r:id="rId15" xr:uid="{0E5CA272-CBA7-415B-B225-3B9B842AC1F0}"/>
    <hyperlink ref="K31" r:id="rId16" xr:uid="{042FD60E-E0FA-49CD-948D-EE5B18802650}"/>
    <hyperlink ref="K35" r:id="rId17" xr:uid="{DFE35679-2109-49C6-A0D1-7F2928A1F731}"/>
    <hyperlink ref="K37" r:id="rId18" xr:uid="{2FBF5C4F-AB7D-4021-A78E-13B1A97B8498}"/>
    <hyperlink ref="K39" r:id="rId19" xr:uid="{E7E8C004-FEBB-4820-8794-32B270461F17}"/>
    <hyperlink ref="K40" r:id="rId20" xr:uid="{A1B80F1E-6C56-4597-9114-E3D142EB727A}"/>
    <hyperlink ref="K41" r:id="rId21" xr:uid="{96463588-297C-4B06-B681-C5546C99A808}"/>
    <hyperlink ref="K42" r:id="rId22" xr:uid="{F3E2271F-FACD-493F-85AA-92FC5F1EA7FD}"/>
    <hyperlink ref="K46" r:id="rId23" xr:uid="{5AD73501-5BD3-4420-B11A-0E43C17E6DD7}"/>
    <hyperlink ref="K48" r:id="rId24" xr:uid="{D6CE8A22-3E5E-4DCE-AE63-A33CA3404A45}"/>
    <hyperlink ref="K54" r:id="rId25" xr:uid="{D14646C3-9FD6-4488-95D5-FDE60765BAD7}"/>
    <hyperlink ref="K59" r:id="rId26" xr:uid="{3CA74F04-C109-4BE3-912C-0D3158527376}"/>
    <hyperlink ref="K60" r:id="rId27" xr:uid="{6C35AE8A-D92D-436A-B443-3AE342842842}"/>
    <hyperlink ref="K26" r:id="rId28" xr:uid="{3AF06C68-5B25-4045-B7F8-28171C6884A4}"/>
    <hyperlink ref="K32" r:id="rId29" xr:uid="{BAD985B7-99D3-4D1F-9B01-A5EFCF071EED}"/>
    <hyperlink ref="K4" r:id="rId30" xr:uid="{3EFC54A4-4A46-42BE-AF33-D2B2C6A755A8}"/>
    <hyperlink ref="K49" r:id="rId31" xr:uid="{26474D7B-03D1-4F07-88FC-585F13E07FEB}"/>
    <hyperlink ref="K27" r:id="rId32" xr:uid="{86C29A44-7C5E-414F-809B-200A5D525571}"/>
    <hyperlink ref="K45" r:id="rId33" xr:uid="{E9783CAE-D39A-42EF-87CF-BBA3DB69824A}"/>
    <hyperlink ref="K33" r:id="rId34" display="http://anpad.org.br/eventos.php?cod_evento_edicao=103" xr:uid="{9D506D0B-50E7-4DFB-82F7-943D0E6C61E2}"/>
    <hyperlink ref="K36" r:id="rId35" xr:uid="{9648F6DF-750A-4BB3-ABDC-D1D2D7182AA3}"/>
    <hyperlink ref="K38" r:id="rId36" xr:uid="{50B7366E-7294-4007-A770-C4A5634C0103}"/>
    <hyperlink ref="K50" r:id="rId37" xr:uid="{8B0D4DC2-D925-43AE-BBBB-2235CC6F54C4}"/>
    <hyperlink ref="K15" r:id="rId38" xr:uid="{DB5394AC-143C-4F5F-8B7D-D04B37B5D891}"/>
    <hyperlink ref="K21" r:id="rId39" xr:uid="{C805823B-0964-4C3C-A032-8BAFF2473415}"/>
    <hyperlink ref="K47" r:id="rId40" xr:uid="{A29E0BD7-8774-4E4B-BD8B-67639C6EB0BC}"/>
    <hyperlink ref="K29" r:id="rId41" xr:uid="{8D35AE9C-E777-4665-9643-452C3DB0E7B7}"/>
    <hyperlink ref="K43" r:id="rId42" xr:uid="{9FC845B4-FA6A-46CD-B32A-0C868FA55B66}"/>
    <hyperlink ref="K23" r:id="rId43" xr:uid="{DCB80066-7CCA-474D-9E35-7776DFB07980}"/>
    <hyperlink ref="K61" r:id="rId44" xr:uid="{DD64D178-C07F-4E16-BD4F-E45F5F0EDE32}"/>
    <hyperlink ref="K10" r:id="rId45" xr:uid="{FE638E57-85A5-4B11-B75C-4C7B64A9EADD}"/>
    <hyperlink ref="K6" r:id="rId46" xr:uid="{16FF4417-D23A-40EC-B9B4-D469E473E67F}"/>
    <hyperlink ref="K8" r:id="rId47" xr:uid="{F66C244E-98B7-43D5-9DB3-E2960C48A2CA}"/>
    <hyperlink ref="K9" r:id="rId48" xr:uid="{96AA7422-E60F-4522-9C21-56C6B9271F4E}"/>
    <hyperlink ref="K20" r:id="rId49" xr:uid="{2B2C495C-028D-49E9-8944-4E7336B3A508}"/>
    <hyperlink ref="K44" r:id="rId50" xr:uid="{CFA663EA-BA06-4A2F-8050-C6990200A595}"/>
    <hyperlink ref="K55" r:id="rId51" xr:uid="{4348A626-24B7-4C47-9386-F8B569446B24}"/>
    <hyperlink ref="K19" r:id="rId52" xr:uid="{C01DB563-3AC6-4294-8003-BD70090B8BF7}"/>
    <hyperlink ref="K24" r:id="rId53" xr:uid="{CFAD23CE-F69D-45BD-9B70-0C8AD1B20991}"/>
    <hyperlink ref="K5" r:id="rId54" xr:uid="{9ACC2C6D-39BD-438C-8B77-1B49CEA7C53D}"/>
    <hyperlink ref="K58" r:id="rId55" xr:uid="{967295AD-5665-45BE-B341-411E2C8A77F5}"/>
  </hyperlinks>
  <pageMargins left="0.511811024" right="0.511811024" top="0.78740157499999996" bottom="0.78740157499999996" header="0.31496062000000002" footer="0.31496062000000002"/>
  <pageSetup paperSize="9" orientation="portrait" r:id="rId5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499984740745262"/>
  </sheetPr>
  <dimension ref="A1:M120"/>
  <sheetViews>
    <sheetView zoomScale="80" zoomScaleNormal="80" workbookViewId="0">
      <selection activeCell="C7" sqref="C7"/>
    </sheetView>
  </sheetViews>
  <sheetFormatPr defaultColWidth="10.8984375" defaultRowHeight="14.4" x14ac:dyDescent="0.3"/>
  <cols>
    <col min="1" max="1" width="3.8984375" style="7" customWidth="1"/>
    <col min="2" max="2" width="18.19921875" style="15" customWidth="1"/>
    <col min="3" max="3" width="72.09765625" style="14" customWidth="1"/>
    <col min="4" max="4" width="40.3984375" style="14" customWidth="1"/>
    <col min="5" max="5" width="10.09765625" style="8" bestFit="1" customWidth="1"/>
    <col min="6" max="6" width="10.8984375" style="8" bestFit="1" customWidth="1"/>
    <col min="7" max="7" width="17.5" style="8" bestFit="1" customWidth="1"/>
    <col min="8" max="8" width="17.5" style="8" customWidth="1"/>
    <col min="9" max="9" width="19.3984375" style="8" bestFit="1" customWidth="1"/>
    <col min="10" max="10" width="20.8984375" style="14" customWidth="1"/>
    <col min="11" max="11" width="69.3984375" style="14" bestFit="1" customWidth="1"/>
    <col min="12" max="12" width="58.5" style="14" customWidth="1"/>
    <col min="13" max="16384" width="10.8984375" style="7"/>
  </cols>
  <sheetData>
    <row r="1" spans="1:12" x14ac:dyDescent="0.3">
      <c r="B1" s="13" t="s">
        <v>4</v>
      </c>
      <c r="C1" s="13" t="s">
        <v>3</v>
      </c>
      <c r="D1" s="35"/>
      <c r="E1" s="27"/>
      <c r="F1" s="27"/>
      <c r="G1" s="27"/>
      <c r="H1" s="27"/>
      <c r="I1" s="27"/>
      <c r="J1" s="35"/>
      <c r="K1" s="35"/>
      <c r="L1" s="35"/>
    </row>
    <row r="2" spans="1:12" ht="18" customHeight="1" x14ac:dyDescent="0.3">
      <c r="B2" s="120" t="s">
        <v>5</v>
      </c>
      <c r="C2" s="120" t="s">
        <v>6</v>
      </c>
      <c r="D2" s="122" t="s">
        <v>7</v>
      </c>
      <c r="E2" s="123" t="s">
        <v>8</v>
      </c>
      <c r="F2" s="123"/>
      <c r="G2" s="124" t="s">
        <v>9</v>
      </c>
      <c r="H2" s="121" t="s">
        <v>10</v>
      </c>
      <c r="I2" s="121" t="s">
        <v>129</v>
      </c>
      <c r="J2" s="121" t="s">
        <v>12</v>
      </c>
      <c r="K2" s="120" t="s">
        <v>13</v>
      </c>
      <c r="L2" s="122" t="s">
        <v>451</v>
      </c>
    </row>
    <row r="3" spans="1:12" ht="18" customHeight="1" x14ac:dyDescent="0.3">
      <c r="B3" s="120"/>
      <c r="C3" s="120"/>
      <c r="D3" s="122"/>
      <c r="E3" s="6" t="s">
        <v>4</v>
      </c>
      <c r="F3" s="6" t="s">
        <v>14</v>
      </c>
      <c r="G3" s="124"/>
      <c r="H3" s="124"/>
      <c r="I3" s="121"/>
      <c r="J3" s="121"/>
      <c r="K3" s="120"/>
      <c r="L3" s="122"/>
    </row>
    <row r="4" spans="1:12" ht="18" customHeight="1" x14ac:dyDescent="0.3">
      <c r="B4" s="17" t="s">
        <v>445</v>
      </c>
      <c r="C4" s="24" t="s">
        <v>130</v>
      </c>
      <c r="D4" s="45" t="s">
        <v>249</v>
      </c>
      <c r="E4" s="22">
        <v>45476</v>
      </c>
      <c r="F4" s="22">
        <v>45478</v>
      </c>
      <c r="G4" s="31">
        <v>45172</v>
      </c>
      <c r="H4" s="60" t="s">
        <v>99</v>
      </c>
      <c r="I4" s="29" t="str">
        <f t="shared" ref="I4" ca="1" si="0">IF(G4&lt;&gt;"",IF(G4-TODAY()&lt;0,"Prazo encerrado", "Submissão Disponível"),"Aguardando datas")</f>
        <v>Prazo encerrado</v>
      </c>
      <c r="J4" s="30" t="str">
        <f t="shared" ref="J4" ca="1" si="1">IF(F4&lt;&gt;"",IF(F4-TODAY()&lt;0,"Evento já finalizado", "Evento a acontecer"),"Aguardando datas")</f>
        <v>Evento já finalizado</v>
      </c>
      <c r="K4" s="56" t="s">
        <v>444</v>
      </c>
      <c r="L4" s="61"/>
    </row>
    <row r="5" spans="1:12" ht="18" customHeight="1" x14ac:dyDescent="0.3">
      <c r="B5" s="17" t="s">
        <v>132</v>
      </c>
      <c r="C5" s="36" t="s">
        <v>133</v>
      </c>
      <c r="D5" s="36" t="s">
        <v>134</v>
      </c>
      <c r="E5" s="22">
        <v>45142</v>
      </c>
      <c r="F5" s="22">
        <v>45147</v>
      </c>
      <c r="G5" s="31">
        <v>44926</v>
      </c>
      <c r="H5" s="37" t="s">
        <v>32</v>
      </c>
      <c r="I5" s="29" t="str">
        <f t="shared" ref="I5:I74" ca="1" si="2">IF(G5&lt;&gt;"",IF(G5-TODAY()&lt;0,"Prazo encerrado", "Submissão Disponível"),"Aguardando datas")</f>
        <v>Prazo encerrado</v>
      </c>
      <c r="J5" s="30" t="str">
        <f t="shared" ref="J5:J74" ca="1" si="3">IF(F5&lt;&gt;"",IF(F5-TODAY()&lt;0,"Evento já finalizado", "Evento a acontecer"),"Aguardando datas")</f>
        <v>Evento já finalizado</v>
      </c>
      <c r="K5" s="20" t="s">
        <v>135</v>
      </c>
      <c r="L5" s="61"/>
    </row>
    <row r="6" spans="1:12" x14ac:dyDescent="0.3">
      <c r="B6" s="17" t="s">
        <v>446</v>
      </c>
      <c r="C6" s="36" t="s">
        <v>136</v>
      </c>
      <c r="D6" s="36" t="s">
        <v>137</v>
      </c>
      <c r="E6" s="22">
        <v>45218</v>
      </c>
      <c r="F6" s="22">
        <v>45221</v>
      </c>
      <c r="G6" s="31">
        <v>45051</v>
      </c>
      <c r="H6" s="37" t="s">
        <v>17</v>
      </c>
      <c r="I6" s="29" t="str">
        <f t="shared" ca="1" si="2"/>
        <v>Prazo encerrado</v>
      </c>
      <c r="J6" s="30" t="str">
        <f t="shared" ca="1" si="3"/>
        <v>Evento já finalizado</v>
      </c>
      <c r="K6" s="56" t="s">
        <v>447</v>
      </c>
      <c r="L6" s="61"/>
    </row>
    <row r="7" spans="1:12" x14ac:dyDescent="0.3">
      <c r="A7" s="26"/>
      <c r="B7" s="17" t="s">
        <v>23</v>
      </c>
      <c r="C7" s="24" t="s">
        <v>24</v>
      </c>
      <c r="D7" s="24" t="s">
        <v>25</v>
      </c>
      <c r="E7" s="22">
        <v>45196</v>
      </c>
      <c r="F7" s="31">
        <v>45199</v>
      </c>
      <c r="G7" s="22">
        <v>45107</v>
      </c>
      <c r="H7" s="22" t="s">
        <v>17</v>
      </c>
      <c r="I7" s="29" t="str">
        <f t="shared" ca="1" si="2"/>
        <v>Prazo encerrado</v>
      </c>
      <c r="J7" s="30" t="str">
        <f t="shared" ca="1" si="3"/>
        <v>Evento já finalizado</v>
      </c>
      <c r="K7" s="56" t="s">
        <v>26</v>
      </c>
      <c r="L7" s="58"/>
    </row>
    <row r="8" spans="1:12" x14ac:dyDescent="0.3">
      <c r="B8" s="16" t="s">
        <v>138</v>
      </c>
      <c r="C8" s="5" t="s">
        <v>139</v>
      </c>
      <c r="D8" s="11" t="s">
        <v>448</v>
      </c>
      <c r="E8" s="31">
        <v>45118</v>
      </c>
      <c r="F8" s="38">
        <v>45122</v>
      </c>
      <c r="G8" s="22">
        <v>45072</v>
      </c>
      <c r="H8" s="22" t="s">
        <v>131</v>
      </c>
      <c r="I8" s="29" t="str">
        <f t="shared" ca="1" si="2"/>
        <v>Prazo encerrado</v>
      </c>
      <c r="J8" s="30" t="str">
        <f t="shared" ca="1" si="3"/>
        <v>Evento já finalizado</v>
      </c>
      <c r="K8" s="20" t="s">
        <v>140</v>
      </c>
      <c r="L8" s="61"/>
    </row>
    <row r="9" spans="1:12" x14ac:dyDescent="0.3">
      <c r="B9" s="16" t="s">
        <v>141</v>
      </c>
      <c r="C9" s="5" t="s">
        <v>142</v>
      </c>
      <c r="D9" s="11" t="s">
        <v>449</v>
      </c>
      <c r="E9" s="31">
        <v>45296</v>
      </c>
      <c r="F9" s="38">
        <v>45298</v>
      </c>
      <c r="G9" s="22">
        <v>45000</v>
      </c>
      <c r="H9" s="22" t="s">
        <v>131</v>
      </c>
      <c r="I9" s="29" t="str">
        <f t="shared" ca="1" si="2"/>
        <v>Prazo encerrado</v>
      </c>
      <c r="J9" s="30" t="str">
        <f t="shared" ca="1" si="3"/>
        <v>Evento já finalizado</v>
      </c>
      <c r="K9" s="20" t="s">
        <v>143</v>
      </c>
      <c r="L9" s="61"/>
    </row>
    <row r="10" spans="1:12" x14ac:dyDescent="0.3">
      <c r="B10" s="16" t="s">
        <v>144</v>
      </c>
      <c r="C10" s="5" t="s">
        <v>145</v>
      </c>
      <c r="D10" s="11" t="s">
        <v>450</v>
      </c>
      <c r="E10" s="31">
        <v>45272</v>
      </c>
      <c r="F10" s="38">
        <v>45275</v>
      </c>
      <c r="G10" s="22">
        <v>45200</v>
      </c>
      <c r="H10" s="40" t="s">
        <v>99</v>
      </c>
      <c r="I10" s="29" t="str">
        <f t="shared" ca="1" si="2"/>
        <v>Prazo encerrado</v>
      </c>
      <c r="J10" s="30" t="str">
        <f t="shared" ca="1" si="3"/>
        <v>Evento já finalizado</v>
      </c>
      <c r="K10" s="20" t="s">
        <v>146</v>
      </c>
      <c r="L10" s="61"/>
    </row>
    <row r="11" spans="1:12" x14ac:dyDescent="0.3">
      <c r="B11" s="62" t="s">
        <v>147</v>
      </c>
      <c r="C11" s="5" t="s">
        <v>148</v>
      </c>
      <c r="D11" s="11" t="s">
        <v>149</v>
      </c>
      <c r="E11" s="31"/>
      <c r="F11" s="31"/>
      <c r="G11" s="31"/>
      <c r="H11" s="22"/>
      <c r="I11" s="29" t="str">
        <f t="shared" ca="1" si="2"/>
        <v>Aguardando datas</v>
      </c>
      <c r="J11" s="30" t="str">
        <f t="shared" ca="1" si="3"/>
        <v>Aguardando datas</v>
      </c>
      <c r="K11" s="56" t="s">
        <v>452</v>
      </c>
      <c r="L11" s="68" t="s">
        <v>528</v>
      </c>
    </row>
    <row r="12" spans="1:12" x14ac:dyDescent="0.3">
      <c r="B12" s="44" t="s">
        <v>150</v>
      </c>
      <c r="C12" s="45" t="s">
        <v>151</v>
      </c>
      <c r="D12" s="24"/>
      <c r="E12" s="22"/>
      <c r="F12" s="31"/>
      <c r="G12" s="22"/>
      <c r="H12" s="22"/>
      <c r="I12" s="29" t="str">
        <f t="shared" ca="1" si="2"/>
        <v>Aguardando datas</v>
      </c>
      <c r="J12" s="30" t="str">
        <f t="shared" ca="1" si="3"/>
        <v>Aguardando datas</v>
      </c>
      <c r="K12" s="20" t="s">
        <v>152</v>
      </c>
      <c r="L12" s="61" t="s">
        <v>453</v>
      </c>
    </row>
    <row r="13" spans="1:12" x14ac:dyDescent="0.3">
      <c r="B13" s="16" t="s">
        <v>153</v>
      </c>
      <c r="C13" s="5" t="s">
        <v>154</v>
      </c>
      <c r="D13" s="11" t="s">
        <v>454</v>
      </c>
      <c r="E13" s="38">
        <v>45112</v>
      </c>
      <c r="F13" s="38">
        <v>45116</v>
      </c>
      <c r="G13" s="31">
        <v>44936</v>
      </c>
      <c r="H13" s="22" t="s">
        <v>17</v>
      </c>
      <c r="I13" s="29" t="str">
        <f t="shared" ca="1" si="2"/>
        <v>Prazo encerrado</v>
      </c>
      <c r="J13" s="30" t="str">
        <f t="shared" ca="1" si="3"/>
        <v>Evento já finalizado</v>
      </c>
      <c r="K13" s="20" t="s">
        <v>155</v>
      </c>
      <c r="L13" s="61"/>
    </row>
    <row r="14" spans="1:12" ht="28.8" x14ac:dyDescent="0.3">
      <c r="B14" s="16" t="s">
        <v>156</v>
      </c>
      <c r="C14" s="5" t="s">
        <v>157</v>
      </c>
      <c r="D14" s="11" t="s">
        <v>455</v>
      </c>
      <c r="E14" s="38">
        <v>45371</v>
      </c>
      <c r="F14" s="38">
        <v>45373</v>
      </c>
      <c r="G14" s="31"/>
      <c r="H14" s="22" t="s">
        <v>17</v>
      </c>
      <c r="I14" s="29" t="str">
        <f t="shared" ca="1" si="2"/>
        <v>Aguardando datas</v>
      </c>
      <c r="J14" s="30" t="str">
        <f t="shared" ca="1" si="3"/>
        <v>Evento já finalizado</v>
      </c>
      <c r="K14" s="20" t="s">
        <v>158</v>
      </c>
      <c r="L14" s="61"/>
    </row>
    <row r="15" spans="1:12" x14ac:dyDescent="0.3">
      <c r="B15" s="16" t="s">
        <v>159</v>
      </c>
      <c r="C15" s="12" t="s">
        <v>160</v>
      </c>
      <c r="D15" s="5" t="s">
        <v>454</v>
      </c>
      <c r="E15" s="38">
        <v>45112</v>
      </c>
      <c r="F15" s="31">
        <v>45116</v>
      </c>
      <c r="G15" s="22">
        <v>44936</v>
      </c>
      <c r="H15" s="40" t="s">
        <v>131</v>
      </c>
      <c r="I15" s="29" t="str">
        <f t="shared" ca="1" si="2"/>
        <v>Prazo encerrado</v>
      </c>
      <c r="J15" s="30" t="str">
        <f t="shared" ca="1" si="3"/>
        <v>Evento já finalizado</v>
      </c>
      <c r="K15" s="20" t="s">
        <v>161</v>
      </c>
      <c r="L15" s="61"/>
    </row>
    <row r="16" spans="1:12" x14ac:dyDescent="0.3">
      <c r="B16" s="59" t="s">
        <v>162</v>
      </c>
      <c r="C16" s="12" t="s">
        <v>163</v>
      </c>
      <c r="D16" s="5"/>
      <c r="E16" s="38"/>
      <c r="F16" s="31"/>
      <c r="G16" s="22"/>
      <c r="H16" s="22"/>
      <c r="I16" s="29" t="str">
        <f t="shared" ca="1" si="2"/>
        <v>Aguardando datas</v>
      </c>
      <c r="J16" s="30" t="str">
        <f t="shared" ca="1" si="3"/>
        <v>Aguardando datas</v>
      </c>
      <c r="K16" s="20" t="s">
        <v>164</v>
      </c>
      <c r="L16" s="68" t="s">
        <v>529</v>
      </c>
    </row>
    <row r="17" spans="2:13" x14ac:dyDescent="0.3">
      <c r="B17" s="82" t="s">
        <v>165</v>
      </c>
      <c r="C17" s="5" t="s">
        <v>166</v>
      </c>
      <c r="D17" s="5"/>
      <c r="E17" s="38"/>
      <c r="F17" s="38"/>
      <c r="G17" s="31"/>
      <c r="H17" s="31"/>
      <c r="I17" s="29" t="str">
        <f t="shared" ca="1" si="2"/>
        <v>Aguardando datas</v>
      </c>
      <c r="J17" s="30" t="str">
        <f t="shared" ca="1" si="3"/>
        <v>Aguardando datas</v>
      </c>
      <c r="K17" s="21" t="s">
        <v>167</v>
      </c>
      <c r="L17" s="61" t="s">
        <v>456</v>
      </c>
    </row>
    <row r="18" spans="2:13" x14ac:dyDescent="0.3">
      <c r="B18" s="16" t="s">
        <v>168</v>
      </c>
      <c r="C18" s="5" t="s">
        <v>169</v>
      </c>
      <c r="D18" s="5" t="s">
        <v>461</v>
      </c>
      <c r="E18" s="22">
        <v>45127</v>
      </c>
      <c r="F18" s="22">
        <v>45129</v>
      </c>
      <c r="G18" s="31">
        <v>45076</v>
      </c>
      <c r="H18" s="31" t="s">
        <v>17</v>
      </c>
      <c r="I18" s="29" t="str">
        <f t="shared" ca="1" si="2"/>
        <v>Prazo encerrado</v>
      </c>
      <c r="J18" s="30" t="str">
        <f t="shared" ca="1" si="3"/>
        <v>Evento já finalizado</v>
      </c>
      <c r="K18" s="20" t="s">
        <v>170</v>
      </c>
      <c r="L18" s="61"/>
      <c r="M18" s="26"/>
    </row>
    <row r="19" spans="2:13" x14ac:dyDescent="0.3">
      <c r="B19" s="16" t="s">
        <v>171</v>
      </c>
      <c r="C19" s="5" t="s">
        <v>457</v>
      </c>
      <c r="D19" s="5" t="s">
        <v>458</v>
      </c>
      <c r="E19" s="22">
        <v>45345</v>
      </c>
      <c r="F19" s="22">
        <v>45347</v>
      </c>
      <c r="G19" s="31">
        <v>45149</v>
      </c>
      <c r="H19" s="60" t="s">
        <v>131</v>
      </c>
      <c r="I19" s="29" t="str">
        <f t="shared" ca="1" si="2"/>
        <v>Prazo encerrado</v>
      </c>
      <c r="J19" s="30" t="str">
        <f t="shared" ca="1" si="3"/>
        <v>Evento já finalizado</v>
      </c>
      <c r="K19" s="20" t="s">
        <v>172</v>
      </c>
      <c r="L19" s="61"/>
      <c r="M19" s="26"/>
    </row>
    <row r="20" spans="2:13" x14ac:dyDescent="0.3">
      <c r="B20" s="16" t="s">
        <v>173</v>
      </c>
      <c r="C20" s="5" t="s">
        <v>174</v>
      </c>
      <c r="D20" s="5" t="s">
        <v>175</v>
      </c>
      <c r="E20" s="38">
        <v>45110</v>
      </c>
      <c r="F20" s="38">
        <v>45113</v>
      </c>
      <c r="G20" s="31">
        <v>44958</v>
      </c>
      <c r="H20" s="31" t="s">
        <v>17</v>
      </c>
      <c r="I20" s="29" t="str">
        <f t="shared" ca="1" si="2"/>
        <v>Prazo encerrado</v>
      </c>
      <c r="J20" s="30" t="str">
        <f t="shared" ca="1" si="3"/>
        <v>Evento já finalizado</v>
      </c>
      <c r="K20" s="20" t="s">
        <v>176</v>
      </c>
      <c r="L20" s="61"/>
      <c r="M20" s="26"/>
    </row>
    <row r="21" spans="2:13" x14ac:dyDescent="0.3">
      <c r="B21" s="16" t="s">
        <v>177</v>
      </c>
      <c r="C21" s="5" t="s">
        <v>178</v>
      </c>
      <c r="D21" s="5" t="s">
        <v>460</v>
      </c>
      <c r="E21" s="38">
        <v>45148</v>
      </c>
      <c r="F21" s="38">
        <v>45152</v>
      </c>
      <c r="G21" s="31">
        <v>44986</v>
      </c>
      <c r="H21" s="31" t="s">
        <v>131</v>
      </c>
      <c r="I21" s="29" t="str">
        <f t="shared" ca="1" si="2"/>
        <v>Prazo encerrado</v>
      </c>
      <c r="J21" s="30" t="str">
        <f t="shared" ca="1" si="3"/>
        <v>Evento já finalizado</v>
      </c>
      <c r="K21" s="56" t="s">
        <v>459</v>
      </c>
      <c r="L21" s="61"/>
      <c r="M21" s="26"/>
    </row>
    <row r="22" spans="2:13" x14ac:dyDescent="0.3">
      <c r="B22" s="16" t="s">
        <v>179</v>
      </c>
      <c r="C22" s="5" t="s">
        <v>180</v>
      </c>
      <c r="D22" s="5" t="s">
        <v>389</v>
      </c>
      <c r="E22" s="22">
        <v>45142</v>
      </c>
      <c r="F22" s="22">
        <v>45146</v>
      </c>
      <c r="G22" s="22">
        <v>44936</v>
      </c>
      <c r="H22" s="40" t="s">
        <v>131</v>
      </c>
      <c r="I22" s="29" t="str">
        <f t="shared" ca="1" si="2"/>
        <v>Prazo encerrado</v>
      </c>
      <c r="J22" s="30" t="str">
        <f t="shared" ca="1" si="3"/>
        <v>Evento já finalizado</v>
      </c>
      <c r="K22" s="20" t="s">
        <v>182</v>
      </c>
      <c r="L22" s="61"/>
      <c r="M22" s="26"/>
    </row>
    <row r="23" spans="2:13" x14ac:dyDescent="0.3">
      <c r="B23" s="16" t="s">
        <v>183</v>
      </c>
      <c r="C23" s="5" t="s">
        <v>184</v>
      </c>
      <c r="D23" s="5" t="s">
        <v>185</v>
      </c>
      <c r="E23" s="22" t="s">
        <v>186</v>
      </c>
      <c r="F23" s="22" t="s">
        <v>187</v>
      </c>
      <c r="G23" s="22">
        <v>45061</v>
      </c>
      <c r="H23" s="40" t="s">
        <v>131</v>
      </c>
      <c r="I23" s="29" t="str">
        <f t="shared" ca="1" si="2"/>
        <v>Prazo encerrado</v>
      </c>
      <c r="J23" s="30" t="str">
        <f t="shared" ca="1" si="3"/>
        <v>Evento já finalizado</v>
      </c>
      <c r="K23" s="20" t="s">
        <v>188</v>
      </c>
      <c r="L23" s="61"/>
      <c r="M23" s="26"/>
    </row>
    <row r="24" spans="2:13" x14ac:dyDescent="0.3">
      <c r="B24" s="59" t="s">
        <v>189</v>
      </c>
      <c r="C24" s="5" t="s">
        <v>190</v>
      </c>
      <c r="D24" s="5"/>
      <c r="E24" s="22"/>
      <c r="F24" s="31"/>
      <c r="G24" s="22"/>
      <c r="H24" s="22"/>
      <c r="I24" s="29" t="str">
        <f t="shared" ca="1" si="2"/>
        <v>Aguardando datas</v>
      </c>
      <c r="J24" s="30" t="str">
        <f t="shared" ca="1" si="3"/>
        <v>Aguardando datas</v>
      </c>
      <c r="K24" s="20"/>
      <c r="L24" s="61" t="s">
        <v>462</v>
      </c>
      <c r="M24" s="26"/>
    </row>
    <row r="25" spans="2:13" x14ac:dyDescent="0.3">
      <c r="B25" s="16" t="s">
        <v>191</v>
      </c>
      <c r="C25" s="5" t="s">
        <v>192</v>
      </c>
      <c r="D25" s="5" t="s">
        <v>464</v>
      </c>
      <c r="E25" s="22">
        <v>45169</v>
      </c>
      <c r="F25" s="22">
        <v>45172</v>
      </c>
      <c r="G25" s="22">
        <v>44944</v>
      </c>
      <c r="H25" s="22" t="s">
        <v>131</v>
      </c>
      <c r="I25" s="29" t="str">
        <f t="shared" ca="1" si="2"/>
        <v>Prazo encerrado</v>
      </c>
      <c r="J25" s="30" t="str">
        <f t="shared" ca="1" si="3"/>
        <v>Evento já finalizado</v>
      </c>
      <c r="K25" s="56" t="s">
        <v>463</v>
      </c>
      <c r="L25" s="61"/>
      <c r="M25" s="26"/>
    </row>
    <row r="26" spans="2:13" x14ac:dyDescent="0.3">
      <c r="B26" s="16" t="s">
        <v>193</v>
      </c>
      <c r="C26" s="5" t="s">
        <v>194</v>
      </c>
      <c r="D26" s="5" t="s">
        <v>195</v>
      </c>
      <c r="E26" s="38">
        <v>45155</v>
      </c>
      <c r="F26" s="38">
        <v>45159</v>
      </c>
      <c r="G26" s="22">
        <v>45024</v>
      </c>
      <c r="H26" s="22" t="s">
        <v>131</v>
      </c>
      <c r="I26" s="29" t="str">
        <f t="shared" ca="1" si="2"/>
        <v>Prazo encerrado</v>
      </c>
      <c r="J26" s="30" t="str">
        <f t="shared" ca="1" si="3"/>
        <v>Evento já finalizado</v>
      </c>
      <c r="K26" s="20" t="s">
        <v>196</v>
      </c>
      <c r="L26" s="61"/>
      <c r="M26" s="26"/>
    </row>
    <row r="27" spans="2:13" x14ac:dyDescent="0.3">
      <c r="B27" s="16" t="s">
        <v>197</v>
      </c>
      <c r="C27" s="5" t="s">
        <v>198</v>
      </c>
      <c r="D27" s="5"/>
      <c r="E27" s="38">
        <v>45080</v>
      </c>
      <c r="F27" s="38">
        <v>45083</v>
      </c>
      <c r="G27" s="22">
        <v>44974</v>
      </c>
      <c r="H27" s="89" t="s">
        <v>131</v>
      </c>
      <c r="I27" s="29" t="str">
        <f t="shared" ca="1" si="2"/>
        <v>Prazo encerrado</v>
      </c>
      <c r="J27" s="30" t="str">
        <f t="shared" ca="1" si="3"/>
        <v>Evento já finalizado</v>
      </c>
      <c r="K27" s="21" t="s">
        <v>465</v>
      </c>
      <c r="L27" s="61"/>
      <c r="M27" s="26"/>
    </row>
    <row r="28" spans="2:13" ht="13.8" customHeight="1" x14ac:dyDescent="0.3">
      <c r="B28" s="96" t="s">
        <v>199</v>
      </c>
      <c r="C28" s="5" t="s">
        <v>200</v>
      </c>
      <c r="D28" s="5" t="s">
        <v>593</v>
      </c>
      <c r="E28" s="38">
        <v>45394</v>
      </c>
      <c r="F28" s="38">
        <v>45398</v>
      </c>
      <c r="G28" s="22"/>
      <c r="H28" s="89" t="s">
        <v>131</v>
      </c>
      <c r="I28" s="29" t="str">
        <f t="shared" ca="1" si="2"/>
        <v>Aguardando datas</v>
      </c>
      <c r="J28" s="30" t="str">
        <f t="shared" ca="1" si="3"/>
        <v>Evento já finalizado</v>
      </c>
      <c r="K28" s="56" t="s">
        <v>466</v>
      </c>
      <c r="L28" s="95" t="s">
        <v>552</v>
      </c>
      <c r="M28" s="26"/>
    </row>
    <row r="29" spans="2:13" ht="13.8" customHeight="1" x14ac:dyDescent="0.3">
      <c r="B29" s="76" t="s">
        <v>419</v>
      </c>
      <c r="C29" s="65" t="s">
        <v>547</v>
      </c>
      <c r="D29" s="65" t="s">
        <v>548</v>
      </c>
      <c r="E29" s="51">
        <v>45431</v>
      </c>
      <c r="F29" s="51">
        <v>45434</v>
      </c>
      <c r="G29" s="71"/>
      <c r="H29" s="72" t="s">
        <v>131</v>
      </c>
      <c r="I29" s="29" t="str">
        <f t="shared" ref="I29" ca="1" si="4">IF(G29&lt;&gt;"",IF(G29-TODAY()&lt;0,"Prazo encerrado", "Submissão Disponível"),"Aguardando datas")</f>
        <v>Aguardando datas</v>
      </c>
      <c r="J29" s="30" t="str">
        <f t="shared" ref="J29" ca="1" si="5">IF(F29&lt;&gt;"",IF(F29-TODAY()&lt;0,"Evento já finalizado", "Evento a acontecer"),"Aguardando datas")</f>
        <v>Evento já finalizado</v>
      </c>
      <c r="K29" s="56" t="s">
        <v>549</v>
      </c>
      <c r="L29" s="68" t="s">
        <v>552</v>
      </c>
      <c r="M29" s="26"/>
    </row>
    <row r="30" spans="2:13" x14ac:dyDescent="0.3">
      <c r="B30" s="16" t="s">
        <v>201</v>
      </c>
      <c r="C30" s="5" t="s">
        <v>202</v>
      </c>
      <c r="D30" s="5" t="s">
        <v>468</v>
      </c>
      <c r="E30" s="22">
        <v>45097</v>
      </c>
      <c r="F30" s="31">
        <v>45100</v>
      </c>
      <c r="G30" s="22">
        <v>44971</v>
      </c>
      <c r="H30" s="22" t="s">
        <v>32</v>
      </c>
      <c r="I30" s="29" t="str">
        <f t="shared" ca="1" si="2"/>
        <v>Prazo encerrado</v>
      </c>
      <c r="J30" s="30" t="str">
        <f t="shared" ca="1" si="3"/>
        <v>Evento já finalizado</v>
      </c>
      <c r="K30" s="56" t="s">
        <v>467</v>
      </c>
      <c r="L30" s="61"/>
      <c r="M30" s="26"/>
    </row>
    <row r="31" spans="2:13" x14ac:dyDescent="0.3">
      <c r="B31" s="16" t="s">
        <v>203</v>
      </c>
      <c r="C31" s="5" t="s">
        <v>204</v>
      </c>
      <c r="D31" s="5" t="s">
        <v>470</v>
      </c>
      <c r="E31" s="22">
        <v>45170</v>
      </c>
      <c r="F31" s="31">
        <v>45175</v>
      </c>
      <c r="G31" s="31">
        <v>44995</v>
      </c>
      <c r="H31" s="31" t="s">
        <v>17</v>
      </c>
      <c r="I31" s="29" t="str">
        <f t="shared" ca="1" si="2"/>
        <v>Prazo encerrado</v>
      </c>
      <c r="J31" s="30" t="str">
        <f t="shared" ca="1" si="3"/>
        <v>Evento já finalizado</v>
      </c>
      <c r="K31" s="56" t="s">
        <v>469</v>
      </c>
      <c r="L31" s="61"/>
      <c r="M31" s="26"/>
    </row>
    <row r="32" spans="2:13" x14ac:dyDescent="0.3">
      <c r="B32" s="18" t="s">
        <v>205</v>
      </c>
      <c r="C32" s="12" t="s">
        <v>206</v>
      </c>
      <c r="D32" s="11" t="s">
        <v>249</v>
      </c>
      <c r="E32" s="31">
        <v>45118</v>
      </c>
      <c r="F32" s="38">
        <v>45120</v>
      </c>
      <c r="G32" s="22">
        <v>45001</v>
      </c>
      <c r="H32" s="40" t="s">
        <v>99</v>
      </c>
      <c r="I32" s="29" t="str">
        <f t="shared" ca="1" si="2"/>
        <v>Prazo encerrado</v>
      </c>
      <c r="J32" s="30" t="str">
        <f t="shared" ca="1" si="3"/>
        <v>Evento já finalizado</v>
      </c>
      <c r="K32" s="20" t="s">
        <v>207</v>
      </c>
      <c r="L32" s="61"/>
      <c r="M32" s="26"/>
    </row>
    <row r="33" spans="1:13" x14ac:dyDescent="0.3">
      <c r="B33" s="17" t="s">
        <v>208</v>
      </c>
      <c r="C33" s="24" t="s">
        <v>209</v>
      </c>
      <c r="D33" s="63" t="s">
        <v>471</v>
      </c>
      <c r="E33" s="22">
        <v>45096</v>
      </c>
      <c r="F33" s="22">
        <v>45099</v>
      </c>
      <c r="G33" s="31">
        <v>44986</v>
      </c>
      <c r="H33" s="31" t="s">
        <v>17</v>
      </c>
      <c r="I33" s="29" t="str">
        <f t="shared" ca="1" si="2"/>
        <v>Prazo encerrado</v>
      </c>
      <c r="J33" s="30" t="str">
        <f t="shared" ca="1" si="3"/>
        <v>Evento já finalizado</v>
      </c>
      <c r="K33" s="20" t="s">
        <v>210</v>
      </c>
      <c r="L33" s="61"/>
      <c r="M33" s="26"/>
    </row>
    <row r="34" spans="1:13" x14ac:dyDescent="0.3">
      <c r="B34" s="16" t="s">
        <v>211</v>
      </c>
      <c r="C34" s="5" t="s">
        <v>212</v>
      </c>
      <c r="D34" s="5" t="s">
        <v>216</v>
      </c>
      <c r="E34" s="22">
        <v>45229</v>
      </c>
      <c r="F34" s="31">
        <v>45231</v>
      </c>
      <c r="G34" s="22">
        <v>45077</v>
      </c>
      <c r="H34" s="22" t="s">
        <v>17</v>
      </c>
      <c r="I34" s="29" t="str">
        <f t="shared" ca="1" si="2"/>
        <v>Prazo encerrado</v>
      </c>
      <c r="J34" s="30" t="str">
        <f t="shared" ca="1" si="3"/>
        <v>Evento já finalizado</v>
      </c>
      <c r="K34" s="20" t="s">
        <v>213</v>
      </c>
      <c r="L34" s="61"/>
      <c r="M34" s="26"/>
    </row>
    <row r="35" spans="1:13" x14ac:dyDescent="0.3">
      <c r="B35" s="82" t="s">
        <v>214</v>
      </c>
      <c r="C35" s="5" t="s">
        <v>215</v>
      </c>
      <c r="D35" s="5"/>
      <c r="E35" s="22"/>
      <c r="F35" s="31"/>
      <c r="G35" s="22"/>
      <c r="H35" s="22"/>
      <c r="I35" s="29" t="str">
        <f t="shared" ca="1" si="2"/>
        <v>Aguardando datas</v>
      </c>
      <c r="J35" s="30" t="str">
        <f t="shared" ca="1" si="3"/>
        <v>Aguardando datas</v>
      </c>
      <c r="K35" s="21" t="s">
        <v>217</v>
      </c>
      <c r="L35" s="61" t="s">
        <v>456</v>
      </c>
    </row>
    <row r="36" spans="1:13" x14ac:dyDescent="0.3">
      <c r="B36" s="16" t="s">
        <v>218</v>
      </c>
      <c r="C36" s="5" t="s">
        <v>219</v>
      </c>
      <c r="D36" s="5" t="s">
        <v>220</v>
      </c>
      <c r="E36" s="22">
        <v>45225</v>
      </c>
      <c r="F36" s="31">
        <v>45226</v>
      </c>
      <c r="G36" s="22">
        <v>45110</v>
      </c>
      <c r="H36" s="22" t="s">
        <v>37</v>
      </c>
      <c r="I36" s="29" t="str">
        <f t="shared" ca="1" si="2"/>
        <v>Prazo encerrado</v>
      </c>
      <c r="J36" s="30" t="str">
        <f t="shared" ca="1" si="3"/>
        <v>Evento já finalizado</v>
      </c>
      <c r="K36" s="20" t="s">
        <v>221</v>
      </c>
      <c r="L36" s="61"/>
    </row>
    <row r="37" spans="1:13" x14ac:dyDescent="0.3">
      <c r="B37" s="16" t="s">
        <v>222</v>
      </c>
      <c r="C37" s="5" t="s">
        <v>223</v>
      </c>
      <c r="D37" s="5" t="s">
        <v>224</v>
      </c>
      <c r="E37" s="22">
        <v>45195</v>
      </c>
      <c r="F37" s="31">
        <v>45197</v>
      </c>
      <c r="G37" s="22">
        <v>45096</v>
      </c>
      <c r="H37" s="22" t="s">
        <v>181</v>
      </c>
      <c r="I37" s="29" t="str">
        <f t="shared" ca="1" si="2"/>
        <v>Prazo encerrado</v>
      </c>
      <c r="J37" s="30" t="str">
        <f t="shared" ca="1" si="3"/>
        <v>Evento já finalizado</v>
      </c>
      <c r="K37" s="20" t="s">
        <v>225</v>
      </c>
      <c r="L37" s="61"/>
    </row>
    <row r="38" spans="1:13" x14ac:dyDescent="0.3">
      <c r="B38" s="16" t="s">
        <v>226</v>
      </c>
      <c r="C38" s="5" t="s">
        <v>227</v>
      </c>
      <c r="D38" s="5" t="s">
        <v>37</v>
      </c>
      <c r="E38" s="22">
        <v>45279</v>
      </c>
      <c r="F38" s="31">
        <v>45281</v>
      </c>
      <c r="G38" s="22">
        <v>45253</v>
      </c>
      <c r="H38" s="89" t="s">
        <v>37</v>
      </c>
      <c r="I38" s="29" t="str">
        <f t="shared" ca="1" si="2"/>
        <v>Prazo encerrado</v>
      </c>
      <c r="J38" s="30" t="str">
        <f t="shared" ca="1" si="3"/>
        <v>Evento já finalizado</v>
      </c>
      <c r="K38" s="21" t="s">
        <v>583</v>
      </c>
      <c r="L38" s="61"/>
    </row>
    <row r="39" spans="1:13" x14ac:dyDescent="0.3">
      <c r="B39" s="16" t="s">
        <v>228</v>
      </c>
      <c r="C39" s="5" t="s">
        <v>229</v>
      </c>
      <c r="D39" s="5" t="s">
        <v>270</v>
      </c>
      <c r="E39" s="22">
        <v>45248</v>
      </c>
      <c r="F39" s="22">
        <v>45250</v>
      </c>
      <c r="G39" s="22">
        <v>45078</v>
      </c>
      <c r="H39" s="22" t="s">
        <v>131</v>
      </c>
      <c r="I39" s="29" t="str">
        <f t="shared" ca="1" si="2"/>
        <v>Prazo encerrado</v>
      </c>
      <c r="J39" s="30" t="str">
        <f t="shared" ca="1" si="3"/>
        <v>Evento já finalizado</v>
      </c>
      <c r="K39" s="56" t="s">
        <v>472</v>
      </c>
      <c r="L39" s="61"/>
    </row>
    <row r="40" spans="1:13" x14ac:dyDescent="0.3">
      <c r="B40" s="16" t="s">
        <v>230</v>
      </c>
      <c r="C40" s="5" t="s">
        <v>231</v>
      </c>
      <c r="D40" s="5" t="s">
        <v>473</v>
      </c>
      <c r="E40" s="22">
        <v>45427</v>
      </c>
      <c r="F40" s="22">
        <v>45429</v>
      </c>
      <c r="G40" s="22"/>
      <c r="H40" s="22" t="s">
        <v>131</v>
      </c>
      <c r="I40" s="29" t="str">
        <f t="shared" ca="1" si="2"/>
        <v>Aguardando datas</v>
      </c>
      <c r="J40" s="30" t="str">
        <f t="shared" ca="1" si="3"/>
        <v>Evento já finalizado</v>
      </c>
      <c r="K40" s="20" t="s">
        <v>232</v>
      </c>
      <c r="L40" s="61"/>
    </row>
    <row r="41" spans="1:13" x14ac:dyDescent="0.3">
      <c r="B41" s="16" t="s">
        <v>474</v>
      </c>
      <c r="C41" s="5" t="s">
        <v>475</v>
      </c>
      <c r="D41" s="5" t="s">
        <v>594</v>
      </c>
      <c r="E41" s="31">
        <v>45426</v>
      </c>
      <c r="F41" s="31">
        <v>45429</v>
      </c>
      <c r="G41" s="31"/>
      <c r="H41" s="94" t="s">
        <v>131</v>
      </c>
      <c r="I41" s="29" t="str">
        <f t="shared" ca="1" si="2"/>
        <v>Aguardando datas</v>
      </c>
      <c r="J41" s="30" t="str">
        <f t="shared" ca="1" si="3"/>
        <v>Evento já finalizado</v>
      </c>
      <c r="K41" s="21" t="s">
        <v>476</v>
      </c>
      <c r="L41" s="61"/>
    </row>
    <row r="42" spans="1:13" x14ac:dyDescent="0.3">
      <c r="B42" s="82" t="s">
        <v>233</v>
      </c>
      <c r="C42" s="5" t="s">
        <v>234</v>
      </c>
      <c r="D42" s="5"/>
      <c r="E42" s="22"/>
      <c r="F42" s="31"/>
      <c r="G42" s="31"/>
      <c r="H42" s="31"/>
      <c r="I42" s="29" t="str">
        <f t="shared" ca="1" si="2"/>
        <v>Aguardando datas</v>
      </c>
      <c r="J42" s="30" t="str">
        <f t="shared" ca="1" si="3"/>
        <v>Aguardando datas</v>
      </c>
      <c r="K42" s="56" t="s">
        <v>477</v>
      </c>
      <c r="L42" s="61" t="s">
        <v>456</v>
      </c>
    </row>
    <row r="43" spans="1:13" x14ac:dyDescent="0.3">
      <c r="B43" s="16" t="s">
        <v>235</v>
      </c>
      <c r="C43" s="5" t="s">
        <v>479</v>
      </c>
      <c r="D43" s="5" t="s">
        <v>478</v>
      </c>
      <c r="E43" s="22">
        <v>45460</v>
      </c>
      <c r="F43" s="31">
        <v>45464</v>
      </c>
      <c r="G43" s="31"/>
      <c r="H43" s="31" t="s">
        <v>17</v>
      </c>
      <c r="I43" s="29" t="str">
        <f t="shared" ca="1" si="2"/>
        <v>Aguardando datas</v>
      </c>
      <c r="J43" s="30" t="str">
        <f t="shared" ca="1" si="3"/>
        <v>Evento já finalizado</v>
      </c>
      <c r="K43" s="20" t="s">
        <v>236</v>
      </c>
      <c r="L43" s="61"/>
    </row>
    <row r="44" spans="1:13" x14ac:dyDescent="0.3">
      <c r="B44" s="16" t="s">
        <v>237</v>
      </c>
      <c r="C44" s="5" t="s">
        <v>238</v>
      </c>
      <c r="D44" s="5" t="s">
        <v>481</v>
      </c>
      <c r="E44" s="22">
        <v>45154</v>
      </c>
      <c r="F44" s="31">
        <v>45157</v>
      </c>
      <c r="G44" s="31">
        <v>44958</v>
      </c>
      <c r="H44" s="31" t="s">
        <v>131</v>
      </c>
      <c r="I44" s="29" t="str">
        <f t="shared" ca="1" si="2"/>
        <v>Prazo encerrado</v>
      </c>
      <c r="J44" s="30" t="str">
        <f t="shared" ca="1" si="3"/>
        <v>Evento já finalizado</v>
      </c>
      <c r="K44" s="56" t="s">
        <v>480</v>
      </c>
      <c r="L44" s="61"/>
    </row>
    <row r="45" spans="1:13" x14ac:dyDescent="0.3">
      <c r="A45" s="42"/>
      <c r="B45" s="16" t="s">
        <v>239</v>
      </c>
      <c r="C45" s="5" t="s">
        <v>240</v>
      </c>
      <c r="D45" s="5" t="s">
        <v>241</v>
      </c>
      <c r="E45" s="22">
        <v>45105</v>
      </c>
      <c r="F45" s="31">
        <v>45108</v>
      </c>
      <c r="G45" s="31">
        <v>44941</v>
      </c>
      <c r="H45" s="31" t="s">
        <v>17</v>
      </c>
      <c r="I45" s="29" t="str">
        <f t="shared" ca="1" si="2"/>
        <v>Prazo encerrado</v>
      </c>
      <c r="J45" s="30" t="str">
        <f t="shared" ca="1" si="3"/>
        <v>Evento já finalizado</v>
      </c>
      <c r="K45" s="20" t="s">
        <v>242</v>
      </c>
      <c r="L45" s="61"/>
    </row>
    <row r="46" spans="1:13" x14ac:dyDescent="0.3">
      <c r="B46" s="16" t="s">
        <v>243</v>
      </c>
      <c r="C46" s="5" t="s">
        <v>244</v>
      </c>
      <c r="D46" s="5" t="s">
        <v>245</v>
      </c>
      <c r="E46" s="22">
        <v>45113</v>
      </c>
      <c r="F46" s="31">
        <v>45115</v>
      </c>
      <c r="G46" s="22">
        <v>44936</v>
      </c>
      <c r="H46" s="22" t="s">
        <v>17</v>
      </c>
      <c r="I46" s="29" t="str">
        <f t="shared" ca="1" si="2"/>
        <v>Prazo encerrado</v>
      </c>
      <c r="J46" s="30" t="str">
        <f t="shared" ca="1" si="3"/>
        <v>Evento já finalizado</v>
      </c>
      <c r="K46" s="20" t="s">
        <v>246</v>
      </c>
      <c r="L46" s="61"/>
    </row>
    <row r="47" spans="1:13" x14ac:dyDescent="0.3">
      <c r="B47" s="16" t="s">
        <v>247</v>
      </c>
      <c r="C47" s="5" t="s">
        <v>248</v>
      </c>
      <c r="D47" s="5"/>
      <c r="E47" s="22"/>
      <c r="F47" s="22"/>
      <c r="G47" s="31"/>
      <c r="H47" s="22"/>
      <c r="I47" s="29" t="str">
        <f t="shared" ca="1" si="2"/>
        <v>Aguardando datas</v>
      </c>
      <c r="J47" s="30" t="str">
        <f t="shared" ca="1" si="3"/>
        <v>Aguardando datas</v>
      </c>
      <c r="K47" s="21" t="s">
        <v>250</v>
      </c>
      <c r="L47" s="61" t="s">
        <v>456</v>
      </c>
    </row>
    <row r="48" spans="1:13" x14ac:dyDescent="0.3">
      <c r="A48" s="42"/>
      <c r="B48" s="16" t="s">
        <v>247</v>
      </c>
      <c r="C48" s="5" t="s">
        <v>251</v>
      </c>
      <c r="D48" s="5" t="s">
        <v>482</v>
      </c>
      <c r="E48" s="22">
        <v>45182</v>
      </c>
      <c r="F48" s="22">
        <v>45184</v>
      </c>
      <c r="G48" s="31">
        <v>45061</v>
      </c>
      <c r="H48" s="22" t="s">
        <v>131</v>
      </c>
      <c r="I48" s="29" t="str">
        <f t="shared" ca="1" si="2"/>
        <v>Prazo encerrado</v>
      </c>
      <c r="J48" s="30" t="str">
        <f t="shared" ca="1" si="3"/>
        <v>Evento já finalizado</v>
      </c>
      <c r="K48" s="56" t="s">
        <v>483</v>
      </c>
      <c r="L48" s="61"/>
    </row>
    <row r="49" spans="2:12" x14ac:dyDescent="0.3">
      <c r="B49" s="16" t="s">
        <v>252</v>
      </c>
      <c r="C49" s="5" t="s">
        <v>253</v>
      </c>
      <c r="D49" s="5" t="s">
        <v>249</v>
      </c>
      <c r="E49" s="22">
        <v>45275</v>
      </c>
      <c r="F49" s="22">
        <v>45277</v>
      </c>
      <c r="G49" s="31">
        <v>45122</v>
      </c>
      <c r="H49" s="22" t="s">
        <v>131</v>
      </c>
      <c r="I49" s="29" t="str">
        <f t="shared" ca="1" si="2"/>
        <v>Prazo encerrado</v>
      </c>
      <c r="J49" s="30" t="str">
        <f t="shared" ca="1" si="3"/>
        <v>Evento já finalizado</v>
      </c>
      <c r="K49" s="56" t="s">
        <v>484</v>
      </c>
      <c r="L49" s="61"/>
    </row>
    <row r="50" spans="2:12" x14ac:dyDescent="0.3">
      <c r="B50" s="77" t="s">
        <v>622</v>
      </c>
      <c r="C50" s="5" t="s">
        <v>623</v>
      </c>
      <c r="D50" s="5" t="s">
        <v>37</v>
      </c>
      <c r="E50" s="22">
        <v>45447</v>
      </c>
      <c r="F50" s="22">
        <v>45450</v>
      </c>
      <c r="G50" s="31">
        <v>45397</v>
      </c>
      <c r="H50" s="108" t="s">
        <v>37</v>
      </c>
      <c r="I50" s="29" t="str">
        <f t="shared" ca="1" si="2"/>
        <v>Prazo encerrado</v>
      </c>
      <c r="J50" s="30" t="str">
        <f t="shared" ca="1" si="3"/>
        <v>Evento já finalizado</v>
      </c>
      <c r="K50" s="21" t="s">
        <v>624</v>
      </c>
      <c r="L50" s="109" t="s">
        <v>546</v>
      </c>
    </row>
    <row r="51" spans="2:12" x14ac:dyDescent="0.3">
      <c r="B51" s="16" t="s">
        <v>254</v>
      </c>
      <c r="C51" s="5" t="s">
        <v>255</v>
      </c>
      <c r="D51" s="5" t="s">
        <v>256</v>
      </c>
      <c r="E51" s="22">
        <v>45069</v>
      </c>
      <c r="F51" s="22">
        <v>45072</v>
      </c>
      <c r="G51" s="22">
        <v>44900</v>
      </c>
      <c r="H51" s="22" t="s">
        <v>17</v>
      </c>
      <c r="I51" s="29" t="str">
        <f t="shared" ca="1" si="2"/>
        <v>Prazo encerrado</v>
      </c>
      <c r="J51" s="30" t="str">
        <f t="shared" ca="1" si="3"/>
        <v>Evento já finalizado</v>
      </c>
      <c r="K51" s="20" t="s">
        <v>257</v>
      </c>
      <c r="L51" s="61"/>
    </row>
    <row r="52" spans="2:12" x14ac:dyDescent="0.3">
      <c r="B52" s="16" t="s">
        <v>258</v>
      </c>
      <c r="C52" s="11" t="s">
        <v>259</v>
      </c>
      <c r="D52" s="12" t="s">
        <v>260</v>
      </c>
      <c r="E52" s="22">
        <v>45091</v>
      </c>
      <c r="F52" s="31">
        <v>45093</v>
      </c>
      <c r="G52" s="22">
        <v>44943</v>
      </c>
      <c r="H52" s="22" t="s">
        <v>17</v>
      </c>
      <c r="I52" s="29" t="str">
        <f t="shared" ca="1" si="2"/>
        <v>Prazo encerrado</v>
      </c>
      <c r="J52" s="30" t="str">
        <f t="shared" ca="1" si="3"/>
        <v>Evento já finalizado</v>
      </c>
      <c r="K52" s="56" t="s">
        <v>485</v>
      </c>
      <c r="L52" s="61"/>
    </row>
    <row r="53" spans="2:12" x14ac:dyDescent="0.3">
      <c r="B53" s="16" t="s">
        <v>261</v>
      </c>
      <c r="C53" s="11" t="s">
        <v>262</v>
      </c>
      <c r="D53" s="12" t="s">
        <v>263</v>
      </c>
      <c r="E53" s="22">
        <v>45110</v>
      </c>
      <c r="F53" s="22">
        <v>45112</v>
      </c>
      <c r="G53" s="22">
        <v>44944</v>
      </c>
      <c r="H53" s="22" t="s">
        <v>131</v>
      </c>
      <c r="I53" s="29" t="str">
        <f t="shared" ca="1" si="2"/>
        <v>Prazo encerrado</v>
      </c>
      <c r="J53" s="30" t="str">
        <f t="shared" ca="1" si="3"/>
        <v>Evento já finalizado</v>
      </c>
      <c r="K53" s="20" t="s">
        <v>264</v>
      </c>
      <c r="L53" s="61"/>
    </row>
    <row r="54" spans="2:12" x14ac:dyDescent="0.3">
      <c r="B54" s="82" t="s">
        <v>265</v>
      </c>
      <c r="C54" s="5" t="s">
        <v>266</v>
      </c>
      <c r="D54" s="5"/>
      <c r="E54" s="22"/>
      <c r="F54" s="31"/>
      <c r="G54" s="22"/>
      <c r="H54" s="22"/>
      <c r="I54" s="29" t="str">
        <f t="shared" ca="1" si="2"/>
        <v>Aguardando datas</v>
      </c>
      <c r="J54" s="30" t="str">
        <f t="shared" ca="1" si="3"/>
        <v>Aguardando datas</v>
      </c>
      <c r="K54" s="21" t="s">
        <v>267</v>
      </c>
      <c r="L54" s="61" t="s">
        <v>456</v>
      </c>
    </row>
    <row r="55" spans="2:12" x14ac:dyDescent="0.3">
      <c r="B55" s="16" t="s">
        <v>268</v>
      </c>
      <c r="C55" s="5" t="s">
        <v>269</v>
      </c>
      <c r="D55" s="5" t="s">
        <v>486</v>
      </c>
      <c r="E55" s="22">
        <v>45210</v>
      </c>
      <c r="F55" s="31">
        <v>45213</v>
      </c>
      <c r="G55" s="22">
        <v>45023</v>
      </c>
      <c r="H55" s="22" t="s">
        <v>17</v>
      </c>
      <c r="I55" s="29" t="str">
        <f t="shared" ca="1" si="2"/>
        <v>Prazo encerrado</v>
      </c>
      <c r="J55" s="30" t="str">
        <f t="shared" ca="1" si="3"/>
        <v>Evento já finalizado</v>
      </c>
      <c r="K55" s="56" t="s">
        <v>487</v>
      </c>
      <c r="L55" s="61"/>
    </row>
    <row r="56" spans="2:12" x14ac:dyDescent="0.3">
      <c r="B56" s="16" t="s">
        <v>271</v>
      </c>
      <c r="C56" s="5" t="s">
        <v>272</v>
      </c>
      <c r="D56" s="5" t="s">
        <v>427</v>
      </c>
      <c r="E56" s="22">
        <v>45118</v>
      </c>
      <c r="F56" s="31">
        <v>45121</v>
      </c>
      <c r="G56" s="22">
        <v>45061</v>
      </c>
      <c r="H56" s="40" t="s">
        <v>131</v>
      </c>
      <c r="I56" s="29" t="str">
        <f t="shared" ca="1" si="2"/>
        <v>Prazo encerrado</v>
      </c>
      <c r="J56" s="30" t="str">
        <f t="shared" ca="1" si="3"/>
        <v>Evento já finalizado</v>
      </c>
      <c r="K56" s="20" t="s">
        <v>273</v>
      </c>
      <c r="L56" s="61"/>
    </row>
    <row r="57" spans="2:12" x14ac:dyDescent="0.3">
      <c r="B57" s="16" t="s">
        <v>274</v>
      </c>
      <c r="C57" s="5" t="s">
        <v>275</v>
      </c>
      <c r="D57" s="5" t="s">
        <v>488</v>
      </c>
      <c r="E57" s="22">
        <v>45104</v>
      </c>
      <c r="F57" s="31">
        <v>45107</v>
      </c>
      <c r="G57" s="22">
        <v>44997</v>
      </c>
      <c r="H57" s="40" t="s">
        <v>131</v>
      </c>
      <c r="I57" s="29" t="str">
        <f t="shared" ca="1" si="2"/>
        <v>Prazo encerrado</v>
      </c>
      <c r="J57" s="30" t="str">
        <f t="shared" ca="1" si="3"/>
        <v>Evento já finalizado</v>
      </c>
      <c r="K57" s="20" t="s">
        <v>276</v>
      </c>
      <c r="L57" s="61"/>
    </row>
    <row r="58" spans="2:12" x14ac:dyDescent="0.3">
      <c r="B58" s="16" t="s">
        <v>277</v>
      </c>
      <c r="C58" s="5" t="s">
        <v>278</v>
      </c>
      <c r="D58" s="5" t="s">
        <v>489</v>
      </c>
      <c r="E58" s="22">
        <v>45089</v>
      </c>
      <c r="F58" s="31">
        <v>45091</v>
      </c>
      <c r="G58" s="22">
        <v>44985</v>
      </c>
      <c r="H58" s="22" t="s">
        <v>17</v>
      </c>
      <c r="I58" s="29" t="str">
        <f t="shared" ca="1" si="2"/>
        <v>Prazo encerrado</v>
      </c>
      <c r="J58" s="30" t="str">
        <f t="shared" ca="1" si="3"/>
        <v>Evento já finalizado</v>
      </c>
      <c r="K58" s="20" t="s">
        <v>279</v>
      </c>
      <c r="L58" s="61"/>
    </row>
    <row r="59" spans="2:12" x14ac:dyDescent="0.3">
      <c r="B59" s="16" t="s">
        <v>280</v>
      </c>
      <c r="C59" s="5" t="s">
        <v>281</v>
      </c>
      <c r="D59" s="5" t="s">
        <v>282</v>
      </c>
      <c r="E59" s="22">
        <v>45127</v>
      </c>
      <c r="F59" s="31">
        <v>45130</v>
      </c>
      <c r="G59" s="22">
        <v>44957</v>
      </c>
      <c r="H59" s="40" t="s">
        <v>131</v>
      </c>
      <c r="I59" s="29" t="str">
        <f t="shared" ca="1" si="2"/>
        <v>Prazo encerrado</v>
      </c>
      <c r="J59" s="30" t="str">
        <f t="shared" ca="1" si="3"/>
        <v>Evento já finalizado</v>
      </c>
      <c r="K59" s="56" t="s">
        <v>490</v>
      </c>
      <c r="L59" s="61"/>
    </row>
    <row r="60" spans="2:12" x14ac:dyDescent="0.3">
      <c r="B60" s="16" t="s">
        <v>283</v>
      </c>
      <c r="C60" s="5" t="s">
        <v>284</v>
      </c>
      <c r="D60" s="5" t="s">
        <v>285</v>
      </c>
      <c r="E60" s="22">
        <v>45294</v>
      </c>
      <c r="F60" s="31">
        <v>45297</v>
      </c>
      <c r="G60" s="22">
        <v>45092</v>
      </c>
      <c r="H60" s="22" t="s">
        <v>131</v>
      </c>
      <c r="I60" s="29" t="str">
        <f t="shared" ca="1" si="2"/>
        <v>Prazo encerrado</v>
      </c>
      <c r="J60" s="30" t="str">
        <f t="shared" ca="1" si="3"/>
        <v>Evento já finalizado</v>
      </c>
      <c r="K60" s="20" t="s">
        <v>286</v>
      </c>
      <c r="L60" s="61"/>
    </row>
    <row r="61" spans="2:12" x14ac:dyDescent="0.3">
      <c r="B61" s="16" t="s">
        <v>287</v>
      </c>
      <c r="C61" s="5" t="s">
        <v>491</v>
      </c>
      <c r="D61" s="5" t="s">
        <v>492</v>
      </c>
      <c r="E61" s="22">
        <v>45271</v>
      </c>
      <c r="F61" s="31">
        <v>45272</v>
      </c>
      <c r="G61" s="22">
        <v>45200</v>
      </c>
      <c r="H61" s="22" t="s">
        <v>131</v>
      </c>
      <c r="I61" s="29" t="str">
        <f t="shared" ca="1" si="2"/>
        <v>Prazo encerrado</v>
      </c>
      <c r="J61" s="30" t="str">
        <f t="shared" ca="1" si="3"/>
        <v>Evento já finalizado</v>
      </c>
      <c r="K61" s="21" t="s">
        <v>289</v>
      </c>
      <c r="L61" s="61"/>
    </row>
    <row r="62" spans="2:12" x14ac:dyDescent="0.3">
      <c r="B62" s="16" t="s">
        <v>290</v>
      </c>
      <c r="C62" s="5" t="s">
        <v>493</v>
      </c>
      <c r="D62" s="5" t="s">
        <v>291</v>
      </c>
      <c r="E62" s="22">
        <v>45212</v>
      </c>
      <c r="F62" s="31">
        <v>45214</v>
      </c>
      <c r="G62" s="22">
        <v>45153</v>
      </c>
      <c r="H62" s="22" t="s">
        <v>131</v>
      </c>
      <c r="I62" s="29" t="str">
        <f t="shared" ca="1" si="2"/>
        <v>Prazo encerrado</v>
      </c>
      <c r="J62" s="30" t="str">
        <f t="shared" ca="1" si="3"/>
        <v>Evento já finalizado</v>
      </c>
      <c r="K62" s="20" t="s">
        <v>292</v>
      </c>
      <c r="L62" s="61"/>
    </row>
    <row r="63" spans="2:12" x14ac:dyDescent="0.3">
      <c r="B63" s="16" t="s">
        <v>290</v>
      </c>
      <c r="C63" s="5" t="s">
        <v>494</v>
      </c>
      <c r="D63" s="5" t="s">
        <v>495</v>
      </c>
      <c r="E63" s="22">
        <v>45276</v>
      </c>
      <c r="F63" s="31">
        <v>45277</v>
      </c>
      <c r="G63" s="22">
        <v>45219</v>
      </c>
      <c r="H63" s="22" t="s">
        <v>131</v>
      </c>
      <c r="I63" s="29" t="str">
        <f t="shared" ca="1" si="2"/>
        <v>Prazo encerrado</v>
      </c>
      <c r="J63" s="30" t="str">
        <f t="shared" ca="1" si="3"/>
        <v>Evento já finalizado</v>
      </c>
      <c r="K63" s="20" t="s">
        <v>292</v>
      </c>
      <c r="L63" s="61"/>
    </row>
    <row r="64" spans="2:12" x14ac:dyDescent="0.3">
      <c r="B64" s="16" t="s">
        <v>293</v>
      </c>
      <c r="C64" s="5" t="s">
        <v>496</v>
      </c>
      <c r="D64" s="5" t="s">
        <v>497</v>
      </c>
      <c r="E64" s="38">
        <v>45138</v>
      </c>
      <c r="F64" s="38">
        <v>45143</v>
      </c>
      <c r="G64" s="31">
        <v>44977</v>
      </c>
      <c r="H64" s="60" t="s">
        <v>131</v>
      </c>
      <c r="I64" s="29" t="str">
        <f t="shared" ca="1" si="2"/>
        <v>Prazo encerrado</v>
      </c>
      <c r="J64" s="30" t="str">
        <f t="shared" ca="1" si="3"/>
        <v>Evento já finalizado</v>
      </c>
      <c r="K64" s="56" t="s">
        <v>498</v>
      </c>
      <c r="L64" s="61"/>
    </row>
    <row r="65" spans="2:12" x14ac:dyDescent="0.3">
      <c r="B65" s="16" t="s">
        <v>294</v>
      </c>
      <c r="C65" s="5" t="s">
        <v>295</v>
      </c>
      <c r="D65" s="5" t="s">
        <v>591</v>
      </c>
      <c r="E65" s="22">
        <v>45481</v>
      </c>
      <c r="F65" s="22">
        <v>45484</v>
      </c>
      <c r="G65" s="22">
        <v>45260</v>
      </c>
      <c r="H65" s="89" t="s">
        <v>131</v>
      </c>
      <c r="I65" s="29" t="str">
        <f t="shared" ca="1" si="2"/>
        <v>Prazo encerrado</v>
      </c>
      <c r="J65" s="30" t="str">
        <f t="shared" ca="1" si="3"/>
        <v>Evento já finalizado</v>
      </c>
      <c r="K65" s="21" t="s">
        <v>592</v>
      </c>
      <c r="L65" s="61"/>
    </row>
    <row r="66" spans="2:12" x14ac:dyDescent="0.3">
      <c r="B66" s="73" t="s">
        <v>425</v>
      </c>
      <c r="C66" s="39" t="s">
        <v>426</v>
      </c>
      <c r="D66" s="64" t="s">
        <v>427</v>
      </c>
      <c r="E66" s="51">
        <v>45184</v>
      </c>
      <c r="F66" s="51">
        <v>45186</v>
      </c>
      <c r="G66" s="51">
        <v>45163</v>
      </c>
      <c r="H66" s="74" t="s">
        <v>131</v>
      </c>
      <c r="I66" s="29" t="str">
        <f t="shared" ref="I66" ca="1" si="6">IF(G66&lt;&gt;"",IF(G66-TODAY()&lt;0,"Prazo encerrado", "Submissão Disponível"),"Aguardando datas")</f>
        <v>Prazo encerrado</v>
      </c>
      <c r="J66" s="30" t="str">
        <f t="shared" ref="J66" ca="1" si="7">IF(F66&lt;&gt;"",IF(F66-TODAY()&lt;0,"Evento já finalizado", "Evento a acontecer"),"Aguardando datas")</f>
        <v>Evento já finalizado</v>
      </c>
      <c r="K66" s="56" t="s">
        <v>428</v>
      </c>
      <c r="L66" s="68" t="s">
        <v>546</v>
      </c>
    </row>
    <row r="67" spans="2:12" x14ac:dyDescent="0.3">
      <c r="B67" s="16" t="s">
        <v>296</v>
      </c>
      <c r="C67" s="5" t="s">
        <v>297</v>
      </c>
      <c r="D67" s="5" t="s">
        <v>500</v>
      </c>
      <c r="E67" s="22">
        <v>45270</v>
      </c>
      <c r="F67" s="22">
        <v>45273</v>
      </c>
      <c r="G67" s="22">
        <v>45050</v>
      </c>
      <c r="H67" s="22" t="s">
        <v>131</v>
      </c>
      <c r="I67" s="29" t="str">
        <f t="shared" ca="1" si="2"/>
        <v>Prazo encerrado</v>
      </c>
      <c r="J67" s="30" t="str">
        <f t="shared" ca="1" si="3"/>
        <v>Evento já finalizado</v>
      </c>
      <c r="K67" s="56" t="s">
        <v>499</v>
      </c>
      <c r="L67" s="61"/>
    </row>
    <row r="68" spans="2:12" x14ac:dyDescent="0.3">
      <c r="B68" s="77" t="s">
        <v>570</v>
      </c>
      <c r="C68" s="5" t="s">
        <v>569</v>
      </c>
      <c r="D68" s="5" t="s">
        <v>37</v>
      </c>
      <c r="E68" s="22">
        <v>45243</v>
      </c>
      <c r="F68" s="22">
        <v>45244</v>
      </c>
      <c r="G68" s="22">
        <v>45174</v>
      </c>
      <c r="H68" s="84" t="s">
        <v>37</v>
      </c>
      <c r="I68" s="29" t="str">
        <f t="shared" ca="1" si="2"/>
        <v>Prazo encerrado</v>
      </c>
      <c r="J68" s="30" t="str">
        <f t="shared" ca="1" si="3"/>
        <v>Evento já finalizado</v>
      </c>
      <c r="K68" s="21" t="s">
        <v>571</v>
      </c>
      <c r="L68" s="85" t="s">
        <v>546</v>
      </c>
    </row>
    <row r="69" spans="2:12" x14ac:dyDescent="0.3">
      <c r="B69" s="77" t="s">
        <v>554</v>
      </c>
      <c r="C69" s="5" t="s">
        <v>555</v>
      </c>
      <c r="D69" s="5" t="s">
        <v>557</v>
      </c>
      <c r="E69" s="22">
        <v>45252</v>
      </c>
      <c r="F69" s="22">
        <v>45254</v>
      </c>
      <c r="G69" s="22">
        <v>45138</v>
      </c>
      <c r="H69" s="69" t="s">
        <v>131</v>
      </c>
      <c r="I69" s="29" t="str">
        <f t="shared" ref="I69" ca="1" si="8">IF(G69&lt;&gt;"",IF(G69-TODAY()&lt;0,"Prazo encerrado", "Submissão Disponível"),"Aguardando datas")</f>
        <v>Prazo encerrado</v>
      </c>
      <c r="J69" s="30" t="str">
        <f t="shared" ref="J69" ca="1" si="9">IF(F69&lt;&gt;"",IF(F69-TODAY()&lt;0,"Evento já finalizado", "Evento a acontecer"),"Aguardando datas")</f>
        <v>Evento já finalizado</v>
      </c>
      <c r="K69" s="21" t="s">
        <v>556</v>
      </c>
      <c r="L69" s="68" t="s">
        <v>546</v>
      </c>
    </row>
    <row r="70" spans="2:12" x14ac:dyDescent="0.3">
      <c r="B70" s="16" t="s">
        <v>298</v>
      </c>
      <c r="C70" s="5" t="s">
        <v>299</v>
      </c>
      <c r="D70" s="5" t="s">
        <v>501</v>
      </c>
      <c r="E70" s="22">
        <v>45278</v>
      </c>
      <c r="F70" s="22">
        <v>45281</v>
      </c>
      <c r="G70" s="22">
        <v>45078</v>
      </c>
      <c r="H70" s="22" t="s">
        <v>131</v>
      </c>
      <c r="I70" s="29" t="str">
        <f t="shared" ca="1" si="2"/>
        <v>Prazo encerrado</v>
      </c>
      <c r="J70" s="30" t="str">
        <f t="shared" ca="1" si="3"/>
        <v>Evento já finalizado</v>
      </c>
      <c r="K70" s="20" t="s">
        <v>300</v>
      </c>
      <c r="L70" s="61"/>
    </row>
    <row r="71" spans="2:12" x14ac:dyDescent="0.3">
      <c r="B71" s="16" t="s">
        <v>301</v>
      </c>
      <c r="C71" s="5" t="s">
        <v>302</v>
      </c>
      <c r="D71" s="5" t="s">
        <v>502</v>
      </c>
      <c r="E71" s="22">
        <v>45094</v>
      </c>
      <c r="F71" s="22">
        <v>45097</v>
      </c>
      <c r="G71" s="22">
        <v>44935</v>
      </c>
      <c r="H71" s="22" t="s">
        <v>131</v>
      </c>
      <c r="I71" s="29" t="str">
        <f t="shared" ca="1" si="2"/>
        <v>Prazo encerrado</v>
      </c>
      <c r="J71" s="30" t="str">
        <f t="shared" ca="1" si="3"/>
        <v>Evento já finalizado</v>
      </c>
      <c r="K71" s="56" t="s">
        <v>503</v>
      </c>
      <c r="L71" s="61"/>
    </row>
    <row r="72" spans="2:12" x14ac:dyDescent="0.3">
      <c r="B72" s="16" t="s">
        <v>303</v>
      </c>
      <c r="C72" s="5" t="s">
        <v>304</v>
      </c>
      <c r="D72" s="5"/>
      <c r="E72" s="32">
        <v>2024</v>
      </c>
      <c r="F72" s="22"/>
      <c r="G72" s="22"/>
      <c r="H72" s="22"/>
      <c r="I72" s="29" t="str">
        <f t="shared" ca="1" si="2"/>
        <v>Aguardando datas</v>
      </c>
      <c r="J72" s="30" t="str">
        <f t="shared" ca="1" si="3"/>
        <v>Aguardando datas</v>
      </c>
      <c r="K72" s="20" t="s">
        <v>305</v>
      </c>
      <c r="L72" s="61"/>
    </row>
    <row r="73" spans="2:12" x14ac:dyDescent="0.3">
      <c r="B73" s="16" t="s">
        <v>306</v>
      </c>
      <c r="C73" s="5" t="s">
        <v>505</v>
      </c>
      <c r="D73" s="5" t="s">
        <v>506</v>
      </c>
      <c r="E73" s="22">
        <v>45473</v>
      </c>
      <c r="F73" s="22">
        <v>45476</v>
      </c>
      <c r="G73" s="22">
        <v>45355</v>
      </c>
      <c r="H73" s="22" t="s">
        <v>131</v>
      </c>
      <c r="I73" s="29" t="str">
        <f t="shared" ca="1" si="2"/>
        <v>Prazo encerrado</v>
      </c>
      <c r="J73" s="30" t="str">
        <f t="shared" ca="1" si="3"/>
        <v>Evento já finalizado</v>
      </c>
      <c r="K73" s="56" t="s">
        <v>507</v>
      </c>
      <c r="L73" s="61"/>
    </row>
    <row r="74" spans="2:12" x14ac:dyDescent="0.3">
      <c r="B74" s="16" t="s">
        <v>308</v>
      </c>
      <c r="C74" s="5" t="s">
        <v>307</v>
      </c>
      <c r="D74" s="5" t="s">
        <v>309</v>
      </c>
      <c r="E74" s="22">
        <v>45118</v>
      </c>
      <c r="F74" s="22">
        <v>45121</v>
      </c>
      <c r="G74" s="22">
        <v>44914</v>
      </c>
      <c r="H74" s="22" t="s">
        <v>131</v>
      </c>
      <c r="I74" s="29" t="str">
        <f t="shared" ca="1" si="2"/>
        <v>Prazo encerrado</v>
      </c>
      <c r="J74" s="30" t="str">
        <f t="shared" ca="1" si="3"/>
        <v>Evento já finalizado</v>
      </c>
      <c r="K74" s="56" t="s">
        <v>504</v>
      </c>
      <c r="L74" s="61"/>
    </row>
    <row r="75" spans="2:12" x14ac:dyDescent="0.3">
      <c r="B75" s="16" t="s">
        <v>310</v>
      </c>
      <c r="C75" s="5" t="s">
        <v>311</v>
      </c>
      <c r="D75" s="5"/>
      <c r="E75" s="22"/>
      <c r="F75" s="22"/>
      <c r="G75" s="22"/>
      <c r="H75" s="22"/>
      <c r="I75" s="29" t="str">
        <f t="shared" ref="I75:I120" ca="1" si="10">IF(G75&lt;&gt;"",IF(G75-TODAY()&lt;0,"Prazo encerrado", "Submissão Disponível"),"Aguardando datas")</f>
        <v>Aguardando datas</v>
      </c>
      <c r="J75" s="30" t="str">
        <f t="shared" ref="J75:J120" ca="1" si="11">IF(F75&lt;&gt;"",IF(F75-TODAY()&lt;0,"Evento já finalizado", "Evento a acontecer"),"Aguardando datas")</f>
        <v>Aguardando datas</v>
      </c>
      <c r="K75" s="56" t="s">
        <v>508</v>
      </c>
      <c r="L75" s="61"/>
    </row>
    <row r="76" spans="2:12" x14ac:dyDescent="0.3">
      <c r="B76" s="19" t="s">
        <v>312</v>
      </c>
      <c r="C76" s="33" t="s">
        <v>313</v>
      </c>
      <c r="D76" s="64" t="s">
        <v>510</v>
      </c>
      <c r="E76" s="31">
        <v>45267</v>
      </c>
      <c r="F76" s="31">
        <v>45269</v>
      </c>
      <c r="G76" s="31">
        <v>45122</v>
      </c>
      <c r="H76" s="60" t="s">
        <v>131</v>
      </c>
      <c r="I76" s="29" t="str">
        <f t="shared" ca="1" si="10"/>
        <v>Prazo encerrado</v>
      </c>
      <c r="J76" s="30" t="str">
        <f t="shared" ca="1" si="11"/>
        <v>Evento já finalizado</v>
      </c>
      <c r="K76" s="56" t="s">
        <v>509</v>
      </c>
      <c r="L76" s="61"/>
    </row>
    <row r="77" spans="2:12" x14ac:dyDescent="0.3">
      <c r="B77" s="19" t="s">
        <v>314</v>
      </c>
      <c r="C77" s="33" t="s">
        <v>315</v>
      </c>
      <c r="D77" s="33" t="s">
        <v>216</v>
      </c>
      <c r="E77" s="31">
        <v>45122</v>
      </c>
      <c r="F77" s="31">
        <v>45126</v>
      </c>
      <c r="G77" s="31">
        <v>44958</v>
      </c>
      <c r="H77" s="31" t="s">
        <v>131</v>
      </c>
      <c r="I77" s="29" t="str">
        <f t="shared" ca="1" si="10"/>
        <v>Prazo encerrado</v>
      </c>
      <c r="J77" s="30" t="str">
        <f t="shared" ca="1" si="11"/>
        <v>Evento já finalizado</v>
      </c>
      <c r="K77" s="20" t="s">
        <v>316</v>
      </c>
      <c r="L77" s="61"/>
    </row>
    <row r="78" spans="2:12" x14ac:dyDescent="0.3">
      <c r="B78" s="19" t="s">
        <v>317</v>
      </c>
      <c r="C78" s="33" t="s">
        <v>318</v>
      </c>
      <c r="D78" s="92" t="s">
        <v>584</v>
      </c>
      <c r="E78" s="31">
        <v>45375</v>
      </c>
      <c r="F78" s="31">
        <v>45378</v>
      </c>
      <c r="G78" s="31">
        <v>45229</v>
      </c>
      <c r="H78" s="94" t="s">
        <v>131</v>
      </c>
      <c r="I78" s="29" t="str">
        <f t="shared" ca="1" si="10"/>
        <v>Prazo encerrado</v>
      </c>
      <c r="J78" s="30" t="str">
        <f t="shared" ca="1" si="11"/>
        <v>Evento já finalizado</v>
      </c>
      <c r="K78" s="21" t="s">
        <v>319</v>
      </c>
      <c r="L78" s="61"/>
    </row>
    <row r="79" spans="2:12" x14ac:dyDescent="0.3">
      <c r="B79" s="19" t="s">
        <v>320</v>
      </c>
      <c r="C79" s="92" t="s">
        <v>321</v>
      </c>
      <c r="D79" s="92" t="s">
        <v>585</v>
      </c>
      <c r="E79" s="31">
        <v>45438</v>
      </c>
      <c r="F79" s="31">
        <v>45440</v>
      </c>
      <c r="G79" s="31">
        <v>45306</v>
      </c>
      <c r="H79" s="94" t="s">
        <v>131</v>
      </c>
      <c r="I79" s="29" t="str">
        <f t="shared" ca="1" si="10"/>
        <v>Prazo encerrado</v>
      </c>
      <c r="J79" s="30" t="str">
        <f t="shared" ca="1" si="11"/>
        <v>Evento já finalizado</v>
      </c>
      <c r="K79" s="21" t="s">
        <v>586</v>
      </c>
      <c r="L79" s="61"/>
    </row>
    <row r="80" spans="2:12" x14ac:dyDescent="0.3">
      <c r="B80" s="19" t="s">
        <v>322</v>
      </c>
      <c r="C80" s="33" t="s">
        <v>323</v>
      </c>
      <c r="D80" s="64" t="s">
        <v>511</v>
      </c>
      <c r="E80" s="31">
        <v>45398</v>
      </c>
      <c r="F80" s="31">
        <v>45400</v>
      </c>
      <c r="G80" s="31">
        <v>45114</v>
      </c>
      <c r="H80" s="31" t="s">
        <v>131</v>
      </c>
      <c r="I80" s="29" t="str">
        <f t="shared" ca="1" si="10"/>
        <v>Prazo encerrado</v>
      </c>
      <c r="J80" s="30" t="str">
        <f t="shared" ca="1" si="11"/>
        <v>Evento já finalizado</v>
      </c>
      <c r="K80" s="20" t="s">
        <v>324</v>
      </c>
      <c r="L80" s="61"/>
    </row>
    <row r="81" spans="1:12" x14ac:dyDescent="0.3">
      <c r="B81" s="19" t="s">
        <v>325</v>
      </c>
      <c r="C81" s="33" t="s">
        <v>326</v>
      </c>
      <c r="D81" s="33" t="s">
        <v>327</v>
      </c>
      <c r="E81" s="31">
        <v>45102</v>
      </c>
      <c r="F81" s="31">
        <v>45108</v>
      </c>
      <c r="G81" s="31">
        <v>44834</v>
      </c>
      <c r="H81" s="31" t="s">
        <v>131</v>
      </c>
      <c r="I81" s="29" t="str">
        <f t="shared" ca="1" si="10"/>
        <v>Prazo encerrado</v>
      </c>
      <c r="J81" s="30" t="str">
        <f t="shared" ca="1" si="11"/>
        <v>Evento já finalizado</v>
      </c>
      <c r="K81" s="20" t="s">
        <v>328</v>
      </c>
      <c r="L81" s="61"/>
    </row>
    <row r="82" spans="1:12" x14ac:dyDescent="0.3">
      <c r="B82" s="67" t="s">
        <v>526</v>
      </c>
      <c r="C82" s="65" t="s">
        <v>527</v>
      </c>
      <c r="D82" s="65" t="s">
        <v>37</v>
      </c>
      <c r="E82" s="31">
        <v>45145</v>
      </c>
      <c r="F82" s="31">
        <v>45149</v>
      </c>
      <c r="G82" s="31">
        <v>45087</v>
      </c>
      <c r="H82" s="66" t="s">
        <v>37</v>
      </c>
      <c r="I82" s="29" t="str">
        <f t="shared" ca="1" si="10"/>
        <v>Prazo encerrado</v>
      </c>
      <c r="J82" s="30" t="str">
        <f t="shared" ca="1" si="11"/>
        <v>Evento já finalizado</v>
      </c>
      <c r="K82" s="56" t="s">
        <v>553</v>
      </c>
      <c r="L82" s="68" t="s">
        <v>546</v>
      </c>
    </row>
    <row r="83" spans="1:12" x14ac:dyDescent="0.3">
      <c r="B83" s="19" t="s">
        <v>329</v>
      </c>
      <c r="C83" s="92" t="s">
        <v>590</v>
      </c>
      <c r="D83" s="11" t="s">
        <v>587</v>
      </c>
      <c r="E83" s="31">
        <v>45183</v>
      </c>
      <c r="F83" s="31">
        <v>45184</v>
      </c>
      <c r="G83" s="31">
        <v>45138</v>
      </c>
      <c r="H83" s="94" t="s">
        <v>131</v>
      </c>
      <c r="I83" s="29" t="str">
        <f t="shared" ca="1" si="10"/>
        <v>Prazo encerrado</v>
      </c>
      <c r="J83" s="30" t="str">
        <f t="shared" ca="1" si="11"/>
        <v>Evento já finalizado</v>
      </c>
      <c r="K83" s="21" t="s">
        <v>588</v>
      </c>
      <c r="L83" s="61"/>
    </row>
    <row r="84" spans="1:12" x14ac:dyDescent="0.3">
      <c r="B84" s="19" t="s">
        <v>514</v>
      </c>
      <c r="C84" s="33" t="s">
        <v>330</v>
      </c>
      <c r="D84" s="64" t="s">
        <v>513</v>
      </c>
      <c r="E84" s="31">
        <v>45162</v>
      </c>
      <c r="F84" s="31">
        <v>45164</v>
      </c>
      <c r="G84" s="31">
        <v>45016</v>
      </c>
      <c r="H84" s="31" t="s">
        <v>17</v>
      </c>
      <c r="I84" s="29" t="str">
        <f t="shared" ca="1" si="10"/>
        <v>Prazo encerrado</v>
      </c>
      <c r="J84" s="30" t="str">
        <f t="shared" ca="1" si="11"/>
        <v>Evento já finalizado</v>
      </c>
      <c r="K84" s="56" t="s">
        <v>512</v>
      </c>
      <c r="L84" s="61"/>
    </row>
    <row r="85" spans="1:12" x14ac:dyDescent="0.3">
      <c r="B85" s="16" t="s">
        <v>332</v>
      </c>
      <c r="C85" s="5" t="s">
        <v>333</v>
      </c>
      <c r="D85" s="11" t="s">
        <v>515</v>
      </c>
      <c r="E85" s="22">
        <v>45081</v>
      </c>
      <c r="F85" s="22">
        <v>45084</v>
      </c>
      <c r="G85" s="22">
        <v>44960</v>
      </c>
      <c r="H85" s="40" t="s">
        <v>131</v>
      </c>
      <c r="I85" s="29" t="str">
        <f t="shared" ca="1" si="10"/>
        <v>Prazo encerrado</v>
      </c>
      <c r="J85" s="30" t="str">
        <f t="shared" ca="1" si="11"/>
        <v>Evento já finalizado</v>
      </c>
      <c r="K85" s="20" t="s">
        <v>334</v>
      </c>
      <c r="L85" s="61"/>
    </row>
    <row r="86" spans="1:12" x14ac:dyDescent="0.3">
      <c r="B86" s="16" t="s">
        <v>335</v>
      </c>
      <c r="C86" s="5" t="s">
        <v>517</v>
      </c>
      <c r="D86" s="5" t="s">
        <v>516</v>
      </c>
      <c r="E86" s="22">
        <v>45466</v>
      </c>
      <c r="F86" s="31">
        <v>45469</v>
      </c>
      <c r="G86" s="31">
        <v>45291</v>
      </c>
      <c r="H86" s="94" t="s">
        <v>131</v>
      </c>
      <c r="I86" s="29" t="str">
        <f t="shared" ca="1" si="10"/>
        <v>Prazo encerrado</v>
      </c>
      <c r="J86" s="30" t="str">
        <f t="shared" ca="1" si="11"/>
        <v>Evento já finalizado</v>
      </c>
      <c r="K86" s="21" t="s">
        <v>336</v>
      </c>
      <c r="L86" s="61"/>
    </row>
    <row r="87" spans="1:12" x14ac:dyDescent="0.3">
      <c r="B87" s="16" t="s">
        <v>337</v>
      </c>
      <c r="C87" s="5" t="s">
        <v>338</v>
      </c>
      <c r="D87" s="5" t="s">
        <v>522</v>
      </c>
      <c r="E87" s="22">
        <v>45487</v>
      </c>
      <c r="F87" s="31">
        <v>45489</v>
      </c>
      <c r="G87" s="31">
        <v>45229</v>
      </c>
      <c r="H87" s="31" t="s">
        <v>131</v>
      </c>
      <c r="I87" s="29" t="str">
        <f t="shared" ca="1" si="10"/>
        <v>Prazo encerrado</v>
      </c>
      <c r="J87" s="30" t="str">
        <f t="shared" ca="1" si="11"/>
        <v>Evento já finalizado</v>
      </c>
      <c r="K87" s="56" t="s">
        <v>521</v>
      </c>
      <c r="L87" s="61"/>
    </row>
    <row r="88" spans="1:12" x14ac:dyDescent="0.3">
      <c r="A88" s="42"/>
      <c r="B88" s="16" t="s">
        <v>519</v>
      </c>
      <c r="C88" s="5" t="s">
        <v>518</v>
      </c>
      <c r="D88" s="5" t="s">
        <v>220</v>
      </c>
      <c r="E88" s="22">
        <v>45208</v>
      </c>
      <c r="F88" s="31">
        <v>45210</v>
      </c>
      <c r="G88" s="31">
        <v>45076</v>
      </c>
      <c r="H88" s="60" t="s">
        <v>131</v>
      </c>
      <c r="I88" s="29" t="str">
        <f t="shared" ca="1" si="10"/>
        <v>Prazo encerrado</v>
      </c>
      <c r="J88" s="30" t="str">
        <f t="shared" ca="1" si="11"/>
        <v>Evento já finalizado</v>
      </c>
      <c r="K88" s="56" t="s">
        <v>520</v>
      </c>
      <c r="L88" s="61"/>
    </row>
    <row r="89" spans="1:12" x14ac:dyDescent="0.3">
      <c r="B89" s="62" t="s">
        <v>339</v>
      </c>
      <c r="C89" s="5" t="s">
        <v>340</v>
      </c>
      <c r="D89" s="5" t="s">
        <v>589</v>
      </c>
      <c r="E89" s="22">
        <v>45265</v>
      </c>
      <c r="F89" s="31">
        <v>45265</v>
      </c>
      <c r="G89" s="22">
        <v>45200</v>
      </c>
      <c r="H89" s="89" t="s">
        <v>131</v>
      </c>
      <c r="I89" s="29" t="str">
        <f t="shared" ca="1" si="10"/>
        <v>Prazo encerrado</v>
      </c>
      <c r="J89" s="30" t="str">
        <f t="shared" ca="1" si="11"/>
        <v>Evento já finalizado</v>
      </c>
      <c r="K89" s="20" t="s">
        <v>341</v>
      </c>
      <c r="L89" s="68"/>
    </row>
    <row r="90" spans="1:12" x14ac:dyDescent="0.3">
      <c r="B90" s="16" t="s">
        <v>598</v>
      </c>
      <c r="C90" s="5" t="s">
        <v>599</v>
      </c>
      <c r="D90" s="5" t="s">
        <v>600</v>
      </c>
      <c r="E90" s="22">
        <v>45315</v>
      </c>
      <c r="F90" s="31">
        <v>45318</v>
      </c>
      <c r="G90" s="22">
        <v>45184</v>
      </c>
      <c r="H90" s="100" t="s">
        <v>131</v>
      </c>
      <c r="I90" s="29" t="str">
        <f t="shared" ca="1" si="10"/>
        <v>Prazo encerrado</v>
      </c>
      <c r="J90" s="30" t="str">
        <f t="shared" ca="1" si="11"/>
        <v>Evento já finalizado</v>
      </c>
      <c r="K90" s="21" t="s">
        <v>601</v>
      </c>
      <c r="L90" s="68"/>
    </row>
    <row r="91" spans="1:12" x14ac:dyDescent="0.3">
      <c r="B91" s="59" t="s">
        <v>342</v>
      </c>
      <c r="C91" s="5" t="s">
        <v>343</v>
      </c>
      <c r="D91" s="33"/>
      <c r="E91" s="31"/>
      <c r="F91" s="31"/>
      <c r="G91" s="22"/>
      <c r="H91" s="22"/>
      <c r="I91" s="29" t="str">
        <f t="shared" ca="1" si="10"/>
        <v>Aguardando datas</v>
      </c>
      <c r="J91" s="30" t="str">
        <f t="shared" ca="1" si="11"/>
        <v>Aguardando datas</v>
      </c>
      <c r="K91" s="56" t="s">
        <v>344</v>
      </c>
      <c r="L91" s="68" t="s">
        <v>545</v>
      </c>
    </row>
    <row r="92" spans="1:12" x14ac:dyDescent="0.3">
      <c r="B92" s="16" t="s">
        <v>345</v>
      </c>
      <c r="C92" s="5" t="s">
        <v>346</v>
      </c>
      <c r="D92" s="11" t="s">
        <v>523</v>
      </c>
      <c r="E92" s="31">
        <v>45246</v>
      </c>
      <c r="F92" s="31">
        <v>45248</v>
      </c>
      <c r="G92" s="22">
        <v>45076</v>
      </c>
      <c r="H92" s="22" t="s">
        <v>131</v>
      </c>
      <c r="I92" s="29" t="str">
        <f t="shared" ca="1" si="10"/>
        <v>Prazo encerrado</v>
      </c>
      <c r="J92" s="30" t="str">
        <f t="shared" ca="1" si="11"/>
        <v>Evento já finalizado</v>
      </c>
      <c r="K92" s="56" t="s">
        <v>524</v>
      </c>
      <c r="L92" s="61"/>
    </row>
    <row r="93" spans="1:12" x14ac:dyDescent="0.3">
      <c r="B93" s="16" t="s">
        <v>347</v>
      </c>
      <c r="C93" s="5" t="s">
        <v>348</v>
      </c>
      <c r="D93" s="11" t="s">
        <v>349</v>
      </c>
      <c r="E93" s="31">
        <v>45070</v>
      </c>
      <c r="F93" s="31">
        <v>45073</v>
      </c>
      <c r="G93" s="22">
        <v>44812</v>
      </c>
      <c r="H93" s="40" t="s">
        <v>99</v>
      </c>
      <c r="I93" s="29" t="str">
        <f t="shared" ca="1" si="10"/>
        <v>Prazo encerrado</v>
      </c>
      <c r="J93" s="30" t="str">
        <f t="shared" ca="1" si="11"/>
        <v>Evento já finalizado</v>
      </c>
      <c r="K93" s="20" t="s">
        <v>350</v>
      </c>
      <c r="L93" s="61"/>
    </row>
    <row r="94" spans="1:12" x14ac:dyDescent="0.3">
      <c r="B94" s="16" t="s">
        <v>351</v>
      </c>
      <c r="C94" s="5" t="s">
        <v>352</v>
      </c>
      <c r="D94" s="11" t="s">
        <v>353</v>
      </c>
      <c r="E94" s="31">
        <v>45078</v>
      </c>
      <c r="F94" s="31">
        <v>45081</v>
      </c>
      <c r="G94" s="22">
        <v>44880</v>
      </c>
      <c r="H94" s="22" t="s">
        <v>181</v>
      </c>
      <c r="I94" s="29" t="str">
        <f t="shared" ca="1" si="10"/>
        <v>Prazo encerrado</v>
      </c>
      <c r="J94" s="30" t="str">
        <f t="shared" ca="1" si="11"/>
        <v>Evento já finalizado</v>
      </c>
      <c r="K94" s="20" t="s">
        <v>354</v>
      </c>
      <c r="L94" s="61"/>
    </row>
    <row r="95" spans="1:12" x14ac:dyDescent="0.3">
      <c r="B95" s="16" t="s">
        <v>355</v>
      </c>
      <c r="C95" s="5" t="s">
        <v>356</v>
      </c>
      <c r="D95" s="11" t="s">
        <v>525</v>
      </c>
      <c r="E95" s="31">
        <v>45109</v>
      </c>
      <c r="F95" s="31">
        <v>45112</v>
      </c>
      <c r="G95" s="22">
        <v>44941</v>
      </c>
      <c r="H95" s="22" t="s">
        <v>131</v>
      </c>
      <c r="I95" s="29" t="str">
        <f t="shared" ca="1" si="10"/>
        <v>Prazo encerrado</v>
      </c>
      <c r="J95" s="30" t="str">
        <f t="shared" ca="1" si="11"/>
        <v>Evento já finalizado</v>
      </c>
      <c r="K95" s="20" t="s">
        <v>357</v>
      </c>
      <c r="L95" s="61"/>
    </row>
    <row r="96" spans="1:12" x14ac:dyDescent="0.3">
      <c r="A96" s="42"/>
      <c r="B96" s="82" t="s">
        <v>358</v>
      </c>
      <c r="C96" s="5" t="s">
        <v>359</v>
      </c>
      <c r="D96" s="11"/>
      <c r="E96" s="31"/>
      <c r="F96" s="31"/>
      <c r="G96" s="22"/>
      <c r="H96" s="22"/>
      <c r="I96" s="29" t="str">
        <f t="shared" ca="1" si="10"/>
        <v>Aguardando datas</v>
      </c>
      <c r="J96" s="30" t="str">
        <f t="shared" ca="1" si="11"/>
        <v>Aguardando datas</v>
      </c>
      <c r="K96" s="21" t="s">
        <v>360</v>
      </c>
      <c r="L96" s="61" t="s">
        <v>456</v>
      </c>
    </row>
    <row r="97" spans="1:12" x14ac:dyDescent="0.3">
      <c r="A97" s="42"/>
      <c r="B97" s="82" t="s">
        <v>364</v>
      </c>
      <c r="C97" s="5" t="s">
        <v>530</v>
      </c>
      <c r="D97" s="11"/>
      <c r="E97" s="31"/>
      <c r="F97" s="31"/>
      <c r="G97" s="22"/>
      <c r="H97" s="22"/>
      <c r="I97" s="29" t="str">
        <f t="shared" ref="I97" ca="1" si="12">IF(G97&lt;&gt;"",IF(G97-TODAY()&lt;0,"Prazo encerrado", "Submissão Disponível"),"Aguardando datas")</f>
        <v>Aguardando datas</v>
      </c>
      <c r="J97" s="30" t="str">
        <f t="shared" ref="J97" ca="1" si="13">IF(F97&lt;&gt;"",IF(F97-TODAY()&lt;0,"Evento já finalizado", "Evento a acontecer"),"Aguardando datas")</f>
        <v>Aguardando datas</v>
      </c>
      <c r="K97" s="21" t="s">
        <v>365</v>
      </c>
      <c r="L97" s="68" t="s">
        <v>531</v>
      </c>
    </row>
    <row r="98" spans="1:12" x14ac:dyDescent="0.3">
      <c r="B98" s="16" t="s">
        <v>361</v>
      </c>
      <c r="C98" s="5" t="s">
        <v>362</v>
      </c>
      <c r="D98" s="11" t="s">
        <v>532</v>
      </c>
      <c r="E98" s="31">
        <v>45177</v>
      </c>
      <c r="F98" s="31">
        <v>45179</v>
      </c>
      <c r="G98" s="22">
        <v>45003</v>
      </c>
      <c r="H98" s="22" t="s">
        <v>131</v>
      </c>
      <c r="I98" s="29" t="str">
        <f t="shared" ca="1" si="10"/>
        <v>Prazo encerrado</v>
      </c>
      <c r="J98" s="30" t="str">
        <f t="shared" ca="1" si="11"/>
        <v>Evento já finalizado</v>
      </c>
      <c r="K98" s="20" t="s">
        <v>363</v>
      </c>
      <c r="L98" s="61"/>
    </row>
    <row r="99" spans="1:12" x14ac:dyDescent="0.3">
      <c r="B99" s="16" t="s">
        <v>366</v>
      </c>
      <c r="C99" s="5" t="s">
        <v>367</v>
      </c>
      <c r="D99" s="5" t="s">
        <v>288</v>
      </c>
      <c r="E99" s="22">
        <v>45279</v>
      </c>
      <c r="F99" s="31">
        <v>45279</v>
      </c>
      <c r="G99" s="38">
        <v>45079</v>
      </c>
      <c r="H99" s="38" t="s">
        <v>131</v>
      </c>
      <c r="I99" s="29" t="str">
        <f t="shared" ca="1" si="10"/>
        <v>Prazo encerrado</v>
      </c>
      <c r="J99" s="30" t="str">
        <f t="shared" ca="1" si="11"/>
        <v>Evento já finalizado</v>
      </c>
      <c r="K99" s="20" t="s">
        <v>368</v>
      </c>
      <c r="L99" s="61"/>
    </row>
    <row r="100" spans="1:12" x14ac:dyDescent="0.3">
      <c r="B100" s="82" t="s">
        <v>369</v>
      </c>
      <c r="C100" s="5" t="s">
        <v>370</v>
      </c>
      <c r="D100" s="5"/>
      <c r="E100" s="22"/>
      <c r="F100" s="31"/>
      <c r="G100" s="38"/>
      <c r="H100" s="38"/>
      <c r="I100" s="29" t="str">
        <f t="shared" ca="1" si="10"/>
        <v>Aguardando datas</v>
      </c>
      <c r="J100" s="30" t="str">
        <f t="shared" ca="1" si="11"/>
        <v>Aguardando datas</v>
      </c>
      <c r="K100" s="21" t="s">
        <v>533</v>
      </c>
      <c r="L100" s="68" t="s">
        <v>456</v>
      </c>
    </row>
    <row r="101" spans="1:12" x14ac:dyDescent="0.3">
      <c r="B101" s="16" t="s">
        <v>371</v>
      </c>
      <c r="C101" s="5" t="s">
        <v>372</v>
      </c>
      <c r="D101" s="12" t="s">
        <v>373</v>
      </c>
      <c r="E101" s="22">
        <v>45095</v>
      </c>
      <c r="F101" s="22">
        <v>45098</v>
      </c>
      <c r="G101" s="22">
        <v>44958</v>
      </c>
      <c r="H101" s="69" t="s">
        <v>131</v>
      </c>
      <c r="I101" s="29" t="str">
        <f t="shared" ca="1" si="10"/>
        <v>Prazo encerrado</v>
      </c>
      <c r="J101" s="30" t="str">
        <f t="shared" ca="1" si="11"/>
        <v>Evento já finalizado</v>
      </c>
      <c r="K101" s="20" t="s">
        <v>374</v>
      </c>
      <c r="L101" s="61"/>
    </row>
    <row r="102" spans="1:12" x14ac:dyDescent="0.3">
      <c r="A102" s="70"/>
      <c r="B102" s="16" t="s">
        <v>375</v>
      </c>
      <c r="C102" s="5" t="s">
        <v>376</v>
      </c>
      <c r="D102" s="12" t="s">
        <v>377</v>
      </c>
      <c r="E102" s="22">
        <v>45096</v>
      </c>
      <c r="F102" s="22">
        <v>45098</v>
      </c>
      <c r="G102" s="22">
        <v>44972</v>
      </c>
      <c r="H102" s="22" t="s">
        <v>131</v>
      </c>
      <c r="I102" s="29" t="str">
        <f t="shared" ca="1" si="10"/>
        <v>Prazo encerrado</v>
      </c>
      <c r="J102" s="30" t="str">
        <f t="shared" ca="1" si="11"/>
        <v>Evento já finalizado</v>
      </c>
      <c r="K102" s="20" t="s">
        <v>378</v>
      </c>
      <c r="L102" s="61"/>
    </row>
    <row r="103" spans="1:12" x14ac:dyDescent="0.3">
      <c r="B103" s="16" t="s">
        <v>379</v>
      </c>
      <c r="C103" s="12" t="s">
        <v>380</v>
      </c>
      <c r="D103" s="5" t="s">
        <v>535</v>
      </c>
      <c r="E103" s="22">
        <v>45188</v>
      </c>
      <c r="F103" s="31">
        <v>45191</v>
      </c>
      <c r="G103" s="22">
        <v>45066</v>
      </c>
      <c r="H103" s="22" t="s">
        <v>17</v>
      </c>
      <c r="I103" s="29" t="str">
        <f t="shared" ca="1" si="10"/>
        <v>Prazo encerrado</v>
      </c>
      <c r="J103" s="30" t="str">
        <f t="shared" ca="1" si="11"/>
        <v>Evento já finalizado</v>
      </c>
      <c r="K103" s="56" t="s">
        <v>534</v>
      </c>
      <c r="L103" s="61"/>
    </row>
    <row r="104" spans="1:12" x14ac:dyDescent="0.3">
      <c r="B104" s="16" t="s">
        <v>381</v>
      </c>
      <c r="C104" s="5" t="s">
        <v>382</v>
      </c>
      <c r="D104" s="5" t="s">
        <v>536</v>
      </c>
      <c r="E104" s="22">
        <v>45267</v>
      </c>
      <c r="F104" s="22">
        <v>45269</v>
      </c>
      <c r="G104" s="31">
        <v>45169</v>
      </c>
      <c r="H104" s="31" t="s">
        <v>17</v>
      </c>
      <c r="I104" s="29" t="str">
        <f t="shared" ca="1" si="10"/>
        <v>Prazo encerrado</v>
      </c>
      <c r="J104" s="30" t="str">
        <f t="shared" ca="1" si="11"/>
        <v>Evento já finalizado</v>
      </c>
      <c r="K104" s="56" t="s">
        <v>537</v>
      </c>
      <c r="L104" s="61"/>
    </row>
    <row r="105" spans="1:12" x14ac:dyDescent="0.3">
      <c r="B105" s="16" t="s">
        <v>383</v>
      </c>
      <c r="C105" s="5" t="s">
        <v>384</v>
      </c>
      <c r="D105" s="5" t="s">
        <v>288</v>
      </c>
      <c r="E105" s="22">
        <v>45119</v>
      </c>
      <c r="F105" s="22">
        <v>45122</v>
      </c>
      <c r="G105" s="31">
        <v>44935</v>
      </c>
      <c r="H105" s="31" t="s">
        <v>131</v>
      </c>
      <c r="I105" s="29" t="str">
        <f t="shared" ca="1" si="10"/>
        <v>Prazo encerrado</v>
      </c>
      <c r="J105" s="30" t="str">
        <f t="shared" ca="1" si="11"/>
        <v>Evento já finalizado</v>
      </c>
      <c r="K105" s="56" t="s">
        <v>538</v>
      </c>
      <c r="L105" s="61"/>
    </row>
    <row r="106" spans="1:12" x14ac:dyDescent="0.3">
      <c r="B106" s="16" t="s">
        <v>602</v>
      </c>
      <c r="C106" s="5" t="s">
        <v>603</v>
      </c>
      <c r="D106" s="5" t="s">
        <v>604</v>
      </c>
      <c r="E106" s="22">
        <v>45239</v>
      </c>
      <c r="F106" s="22">
        <v>45240</v>
      </c>
      <c r="G106" s="31">
        <v>45198</v>
      </c>
      <c r="H106" s="101" t="s">
        <v>131</v>
      </c>
      <c r="I106" s="29" t="str">
        <f t="shared" ca="1" si="10"/>
        <v>Prazo encerrado</v>
      </c>
      <c r="J106" s="30" t="str">
        <f t="shared" ca="1" si="11"/>
        <v>Evento já finalizado</v>
      </c>
      <c r="K106" s="21" t="s">
        <v>605</v>
      </c>
      <c r="L106" s="61"/>
    </row>
    <row r="107" spans="1:12" x14ac:dyDescent="0.3">
      <c r="B107" s="16" t="s">
        <v>385</v>
      </c>
      <c r="C107" s="5" t="s">
        <v>386</v>
      </c>
      <c r="D107" s="5" t="s">
        <v>540</v>
      </c>
      <c r="E107" s="22">
        <v>45245</v>
      </c>
      <c r="F107" s="31">
        <v>45248</v>
      </c>
      <c r="G107" s="31">
        <v>44967</v>
      </c>
      <c r="H107" s="31" t="s">
        <v>17</v>
      </c>
      <c r="I107" s="29" t="str">
        <f t="shared" ca="1" si="10"/>
        <v>Prazo encerrado</v>
      </c>
      <c r="J107" s="30" t="str">
        <f t="shared" ca="1" si="11"/>
        <v>Evento já finalizado</v>
      </c>
      <c r="K107" s="56" t="s">
        <v>539</v>
      </c>
      <c r="L107" s="61"/>
    </row>
    <row r="108" spans="1:12" x14ac:dyDescent="0.3">
      <c r="B108" s="76" t="s">
        <v>424</v>
      </c>
      <c r="C108" s="65" t="s">
        <v>550</v>
      </c>
      <c r="D108" s="102" t="s">
        <v>606</v>
      </c>
      <c r="E108" s="51">
        <v>45466</v>
      </c>
      <c r="F108" s="51">
        <v>45469</v>
      </c>
      <c r="G108" s="51">
        <v>45350</v>
      </c>
      <c r="H108" s="103" t="s">
        <v>131</v>
      </c>
      <c r="I108" s="29" t="str">
        <f t="shared" ref="I108:I109" ca="1" si="14">IF(G108&lt;&gt;"",IF(G108-TODAY()&lt;0,"Prazo encerrado", "Submissão Disponível"),"Aguardando datas")</f>
        <v>Prazo encerrado</v>
      </c>
      <c r="J108" s="30" t="str">
        <f t="shared" ref="J108:J109" ca="1" si="15">IF(F108&lt;&gt;"",IF(F108-TODAY()&lt;0,"Evento já finalizado", "Evento a acontecer"),"Aguardando datas")</f>
        <v>Evento já finalizado</v>
      </c>
      <c r="K108" s="56" t="s">
        <v>551</v>
      </c>
      <c r="L108" s="68" t="s">
        <v>552</v>
      </c>
    </row>
    <row r="109" spans="1:12" x14ac:dyDescent="0.3">
      <c r="B109" s="16" t="s">
        <v>607</v>
      </c>
      <c r="C109" s="12" t="s">
        <v>608</v>
      </c>
      <c r="D109" s="5" t="s">
        <v>37</v>
      </c>
      <c r="E109" s="38">
        <v>45435</v>
      </c>
      <c r="F109" s="31">
        <v>45436</v>
      </c>
      <c r="G109" s="22">
        <v>45406</v>
      </c>
      <c r="H109" s="100" t="s">
        <v>37</v>
      </c>
      <c r="I109" s="29" t="str">
        <f t="shared" ca="1" si="14"/>
        <v>Prazo encerrado</v>
      </c>
      <c r="J109" s="30" t="str">
        <f t="shared" ca="1" si="15"/>
        <v>Evento já finalizado</v>
      </c>
      <c r="K109" s="56" t="s">
        <v>610</v>
      </c>
      <c r="L109" s="104" t="s">
        <v>609</v>
      </c>
    </row>
    <row r="110" spans="1:12" x14ac:dyDescent="0.3">
      <c r="B110" s="17" t="s">
        <v>119</v>
      </c>
      <c r="C110" s="24" t="s">
        <v>120</v>
      </c>
      <c r="D110" s="86" t="s">
        <v>572</v>
      </c>
      <c r="E110" s="22">
        <v>45224</v>
      </c>
      <c r="F110" s="31">
        <v>45226</v>
      </c>
      <c r="G110" s="22">
        <v>45145</v>
      </c>
      <c r="H110" s="87" t="s">
        <v>181</v>
      </c>
      <c r="I110" s="29" t="str">
        <f ca="1">IF(G110&lt;&gt;"",IF(G110-TODAY()&lt;0,"Prazo encerrado", "Submissão Disponível"),"Aguardando datas")</f>
        <v>Prazo encerrado</v>
      </c>
      <c r="J110" s="30" t="str">
        <f ca="1">IF(F110&lt;&gt;"",IF(F110-TODAY()&lt;0,"Evento já finalizado", "Evento a acontecer"),"Aguardando datas")</f>
        <v>Evento já finalizado</v>
      </c>
      <c r="K110" s="21" t="s">
        <v>573</v>
      </c>
      <c r="L110" s="50"/>
    </row>
    <row r="111" spans="1:12" x14ac:dyDescent="0.3">
      <c r="B111" s="16" t="s">
        <v>387</v>
      </c>
      <c r="C111" s="5" t="s">
        <v>388</v>
      </c>
      <c r="D111" s="5" t="s">
        <v>389</v>
      </c>
      <c r="E111" s="22">
        <v>45035</v>
      </c>
      <c r="F111" s="31">
        <v>45038</v>
      </c>
      <c r="G111" s="31">
        <v>44846</v>
      </c>
      <c r="H111" s="66" t="s">
        <v>99</v>
      </c>
      <c r="I111" s="29" t="str">
        <f t="shared" ca="1" si="10"/>
        <v>Prazo encerrado</v>
      </c>
      <c r="J111" s="30" t="str">
        <f t="shared" ca="1" si="11"/>
        <v>Evento já finalizado</v>
      </c>
      <c r="K111" s="20" t="s">
        <v>390</v>
      </c>
      <c r="L111" s="61"/>
    </row>
    <row r="112" spans="1:12" x14ac:dyDescent="0.3">
      <c r="B112" s="62" t="s">
        <v>391</v>
      </c>
      <c r="C112" s="5" t="s">
        <v>392</v>
      </c>
      <c r="D112" s="5"/>
      <c r="E112" s="22"/>
      <c r="F112" s="31"/>
      <c r="G112" s="31"/>
      <c r="H112" s="22"/>
      <c r="I112" s="29" t="str">
        <f t="shared" ca="1" si="10"/>
        <v>Aguardando datas</v>
      </c>
      <c r="J112" s="30" t="str">
        <f t="shared" ca="1" si="11"/>
        <v>Aguardando datas</v>
      </c>
      <c r="K112" s="20" t="s">
        <v>393</v>
      </c>
      <c r="L112" s="68" t="s">
        <v>541</v>
      </c>
    </row>
    <row r="113" spans="2:12" x14ac:dyDescent="0.3">
      <c r="B113" s="16" t="s">
        <v>394</v>
      </c>
      <c r="C113" s="5" t="s">
        <v>395</v>
      </c>
      <c r="D113" s="5" t="s">
        <v>542</v>
      </c>
      <c r="E113" s="22">
        <v>45223</v>
      </c>
      <c r="F113" s="31">
        <v>45227</v>
      </c>
      <c r="G113" s="31">
        <v>45041</v>
      </c>
      <c r="H113" s="22" t="s">
        <v>17</v>
      </c>
      <c r="I113" s="29" t="str">
        <f t="shared" ca="1" si="10"/>
        <v>Prazo encerrado</v>
      </c>
      <c r="J113" s="30" t="str">
        <f t="shared" ca="1" si="11"/>
        <v>Evento já finalizado</v>
      </c>
      <c r="K113" s="20" t="s">
        <v>396</v>
      </c>
      <c r="L113" s="61"/>
    </row>
    <row r="114" spans="2:12" x14ac:dyDescent="0.3">
      <c r="B114" s="16" t="s">
        <v>397</v>
      </c>
      <c r="C114" s="5" t="s">
        <v>398</v>
      </c>
      <c r="D114" s="5" t="s">
        <v>331</v>
      </c>
      <c r="E114" s="22">
        <v>45199</v>
      </c>
      <c r="F114" s="31">
        <v>45202</v>
      </c>
      <c r="G114" s="31">
        <v>44977</v>
      </c>
      <c r="H114" s="22" t="s">
        <v>399</v>
      </c>
      <c r="I114" s="29" t="str">
        <f t="shared" ca="1" si="10"/>
        <v>Prazo encerrado</v>
      </c>
      <c r="J114" s="30" t="str">
        <f t="shared" ca="1" si="11"/>
        <v>Evento já finalizado</v>
      </c>
      <c r="K114" s="20" t="s">
        <v>400</v>
      </c>
      <c r="L114" s="61"/>
    </row>
    <row r="115" spans="2:12" x14ac:dyDescent="0.3">
      <c r="B115" s="75" t="s">
        <v>421</v>
      </c>
      <c r="C115" s="64" t="s">
        <v>422</v>
      </c>
      <c r="D115" s="64" t="s">
        <v>423</v>
      </c>
      <c r="E115" s="51">
        <v>45084</v>
      </c>
      <c r="F115" s="51">
        <v>45086</v>
      </c>
      <c r="G115" s="51">
        <v>45065</v>
      </c>
      <c r="H115" s="74" t="s">
        <v>131</v>
      </c>
      <c r="I115" s="29" t="str">
        <f t="shared" ref="I115" ca="1" si="16">IF(G115&lt;&gt;"",IF(G115-TODAY()&lt;0,"Prazo encerrado", "Submissão Disponível"),"Aguardando datas")</f>
        <v>Prazo encerrado</v>
      </c>
      <c r="J115" s="30" t="str">
        <f t="shared" ref="J115" ca="1" si="17">IF(F115&lt;&gt;"",IF(F115-TODAY()&lt;0,"Evento já finalizado", "Evento a acontecer"),"Aguardando datas")</f>
        <v>Evento já finalizado</v>
      </c>
      <c r="K115" s="56" t="s">
        <v>420</v>
      </c>
      <c r="L115" s="68" t="s">
        <v>546</v>
      </c>
    </row>
    <row r="116" spans="2:12" x14ac:dyDescent="0.3">
      <c r="B116" s="16" t="s">
        <v>401</v>
      </c>
      <c r="C116" s="5" t="s">
        <v>402</v>
      </c>
      <c r="D116" s="5" t="s">
        <v>220</v>
      </c>
      <c r="E116" s="22">
        <v>45133</v>
      </c>
      <c r="F116" s="22">
        <v>45135</v>
      </c>
      <c r="G116" s="22">
        <v>44985</v>
      </c>
      <c r="H116" s="69" t="s">
        <v>131</v>
      </c>
      <c r="I116" s="29" t="str">
        <f t="shared" ca="1" si="10"/>
        <v>Prazo encerrado</v>
      </c>
      <c r="J116" s="30" t="str">
        <f t="shared" ca="1" si="11"/>
        <v>Evento já finalizado</v>
      </c>
      <c r="K116" s="20" t="s">
        <v>403</v>
      </c>
      <c r="L116" s="61"/>
    </row>
    <row r="117" spans="2:12" x14ac:dyDescent="0.3">
      <c r="B117" s="16" t="s">
        <v>404</v>
      </c>
      <c r="C117" s="5" t="s">
        <v>405</v>
      </c>
      <c r="D117" s="5" t="s">
        <v>543</v>
      </c>
      <c r="E117" s="22">
        <v>45364</v>
      </c>
      <c r="F117" s="22">
        <v>45367</v>
      </c>
      <c r="G117" s="22">
        <v>45170</v>
      </c>
      <c r="H117" s="22" t="s">
        <v>131</v>
      </c>
      <c r="I117" s="29" t="str">
        <f t="shared" ca="1" si="10"/>
        <v>Prazo encerrado</v>
      </c>
      <c r="J117" s="30" t="str">
        <f t="shared" ca="1" si="11"/>
        <v>Evento já finalizado</v>
      </c>
      <c r="K117" s="20" t="s">
        <v>406</v>
      </c>
      <c r="L117" s="61"/>
    </row>
    <row r="118" spans="2:12" x14ac:dyDescent="0.3">
      <c r="B118" s="16" t="s">
        <v>407</v>
      </c>
      <c r="C118" s="5" t="s">
        <v>408</v>
      </c>
      <c r="D118" s="5" t="s">
        <v>409</v>
      </c>
      <c r="E118" s="22">
        <v>45102</v>
      </c>
      <c r="F118" s="31">
        <v>45105</v>
      </c>
      <c r="G118" s="31">
        <v>44883</v>
      </c>
      <c r="H118" s="31" t="s">
        <v>17</v>
      </c>
      <c r="I118" s="29" t="str">
        <f t="shared" ca="1" si="10"/>
        <v>Prazo encerrado</v>
      </c>
      <c r="J118" s="30" t="str">
        <f t="shared" ca="1" si="11"/>
        <v>Evento já finalizado</v>
      </c>
      <c r="K118" s="20" t="s">
        <v>410</v>
      </c>
      <c r="L118" s="61"/>
    </row>
    <row r="119" spans="2:12" ht="17.25" customHeight="1" x14ac:dyDescent="0.3">
      <c r="B119" s="16" t="s">
        <v>411</v>
      </c>
      <c r="C119" s="5" t="s">
        <v>412</v>
      </c>
      <c r="D119" s="5" t="s">
        <v>544</v>
      </c>
      <c r="E119" s="22">
        <v>45140</v>
      </c>
      <c r="F119" s="31">
        <v>45142</v>
      </c>
      <c r="G119" s="31">
        <v>44986</v>
      </c>
      <c r="H119" s="31" t="s">
        <v>17</v>
      </c>
      <c r="I119" s="29" t="str">
        <f t="shared" ca="1" si="10"/>
        <v>Prazo encerrado</v>
      </c>
      <c r="J119" s="30" t="str">
        <f t="shared" ca="1" si="11"/>
        <v>Evento já finalizado</v>
      </c>
      <c r="K119" s="20" t="s">
        <v>413</v>
      </c>
      <c r="L119" s="61"/>
    </row>
    <row r="120" spans="2:12" x14ac:dyDescent="0.3">
      <c r="B120" s="75" t="s">
        <v>618</v>
      </c>
      <c r="C120" s="5" t="s">
        <v>619</v>
      </c>
      <c r="D120" s="5" t="s">
        <v>557</v>
      </c>
      <c r="E120" s="22">
        <v>45553</v>
      </c>
      <c r="F120" s="31">
        <v>45555</v>
      </c>
      <c r="G120" s="31">
        <v>45473</v>
      </c>
      <c r="H120" s="101" t="s">
        <v>131</v>
      </c>
      <c r="I120" s="29" t="str">
        <f t="shared" ca="1" si="10"/>
        <v>Prazo encerrado</v>
      </c>
      <c r="J120" s="30" t="str">
        <f t="shared" ca="1" si="11"/>
        <v>Evento já finalizado</v>
      </c>
      <c r="K120" s="56" t="s">
        <v>620</v>
      </c>
      <c r="L120" s="104" t="s">
        <v>546</v>
      </c>
    </row>
  </sheetData>
  <autoFilter ref="B2:J119" xr:uid="{00000000-0001-0000-0200-000000000000}">
    <filterColumn colId="3" showButton="0"/>
  </autoFilter>
  <sortState xmlns:xlrd2="http://schemas.microsoft.com/office/spreadsheetml/2017/richdata2" ref="B8:J119">
    <sortCondition ref="B4"/>
  </sortState>
  <mergeCells count="10">
    <mergeCell ref="L2:L3"/>
    <mergeCell ref="K2:K3"/>
    <mergeCell ref="B2:B3"/>
    <mergeCell ref="C2:C3"/>
    <mergeCell ref="D2:D3"/>
    <mergeCell ref="E2:F2"/>
    <mergeCell ref="G2:G3"/>
    <mergeCell ref="J2:J3"/>
    <mergeCell ref="H2:H3"/>
    <mergeCell ref="I2:I3"/>
  </mergeCells>
  <conditionalFormatting sqref="I4:I120">
    <cfRule type="cellIs" dxfId="12" priority="6" operator="equal">
      <formula>""""""</formula>
    </cfRule>
    <cfRule type="cellIs" dxfId="11" priority="7" operator="equal">
      <formula>"Submissão Disponível"</formula>
    </cfRule>
    <cfRule type="cellIs" dxfId="10" priority="8" operator="equal">
      <formula>"Prazo Encerrado"</formula>
    </cfRule>
  </conditionalFormatting>
  <conditionalFormatting sqref="I4:J6 I8:J109">
    <cfRule type="cellIs" dxfId="9" priority="16" operator="equal">
      <formula>"Aguardando datas"</formula>
    </cfRule>
  </conditionalFormatting>
  <conditionalFormatting sqref="I111:J120">
    <cfRule type="cellIs" dxfId="8" priority="1" operator="equal">
      <formula>"Aguardando datas"</formula>
    </cfRule>
  </conditionalFormatting>
  <conditionalFormatting sqref="I7:K7">
    <cfRule type="cellIs" dxfId="7" priority="9" operator="equal">
      <formula>"Aguardando datas"</formula>
    </cfRule>
  </conditionalFormatting>
  <conditionalFormatting sqref="I110:K110">
    <cfRule type="cellIs" dxfId="6" priority="2" operator="equal">
      <formula>"Aguardando datas"</formula>
    </cfRule>
  </conditionalFormatting>
  <conditionalFormatting sqref="J4:J6 J8:J109 J111:J120">
    <cfRule type="cellIs" dxfId="5" priority="17" operator="equal">
      <formula>"Evento a ser realizado"</formula>
    </cfRule>
    <cfRule type="cellIs" dxfId="4" priority="18" operator="equal">
      <formula>"Evento já finalizado"</formula>
    </cfRule>
  </conditionalFormatting>
  <conditionalFormatting sqref="J7:K7">
    <cfRule type="cellIs" dxfId="3" priority="14" operator="equal">
      <formula>"Evento a ser realizado"</formula>
    </cfRule>
    <cfRule type="cellIs" dxfId="2" priority="15" operator="equal">
      <formula>"Evento já finalizado"</formula>
    </cfRule>
  </conditionalFormatting>
  <conditionalFormatting sqref="J110:K110">
    <cfRule type="cellIs" dxfId="1" priority="3" operator="equal">
      <formula>"Evento a ser realizado"</formula>
    </cfRule>
    <cfRule type="cellIs" dxfId="0" priority="4" operator="equal">
      <formula>"Evento já finalizado"</formula>
    </cfRule>
  </conditionalFormatting>
  <hyperlinks>
    <hyperlink ref="K85" r:id="rId1" xr:uid="{00000000-0004-0000-0200-000000000000}"/>
    <hyperlink ref="K91" r:id="rId2" xr:uid="{00000000-0004-0000-0200-000006000000}"/>
    <hyperlink ref="B1" location="Abertura!A1" display="Início" xr:uid="{00000000-0004-0000-0200-000007000000}"/>
    <hyperlink ref="C1" location="'Congressos Nacionais'!A1" display="Congressos Nacionais" xr:uid="{00000000-0004-0000-0200-000008000000}"/>
    <hyperlink ref="K5" r:id="rId3" xr:uid="{898008EE-0B6B-41B2-9D75-AA56C62F4225}"/>
    <hyperlink ref="K14" r:id="rId4" xr:uid="{5AB9445F-F2C5-4C60-8D46-2BDACA3638D2}"/>
    <hyperlink ref="K47" r:id="rId5" location="6938" xr:uid="{D149063F-CA68-4420-89AD-BCC3A8F990C3}"/>
    <hyperlink ref="K39" r:id="rId6" xr:uid="{DCD7F3DB-B70F-4132-8BAB-A0824436886A}"/>
    <hyperlink ref="K4" r:id="rId7" xr:uid="{67865AE1-A8CE-427B-B22B-D489C2DF2409}"/>
    <hyperlink ref="K13" r:id="rId8" xr:uid="{0B1A05C6-9D92-432C-B918-58788770542D}"/>
    <hyperlink ref="K16" r:id="rId9" xr:uid="{8559F9C6-50BA-4DFC-9804-0738F3CC0285}"/>
    <hyperlink ref="K12" r:id="rId10" xr:uid="{00000000-0004-0000-0100-000005000000}"/>
    <hyperlink ref="K18" r:id="rId11" xr:uid="{60E8FB7E-9D32-4961-9544-79A17EBBDEFA}"/>
    <hyperlink ref="K19" r:id="rId12" xr:uid="{C085649C-487B-4636-AB49-1F67E120E937}"/>
    <hyperlink ref="K20" r:id="rId13" xr:uid="{A2D36858-DEFD-4D9C-BE82-081804071378}"/>
    <hyperlink ref="K26" r:id="rId14" xr:uid="{7BC13279-A1CA-41CC-999F-39527FE66E0F}"/>
    <hyperlink ref="K37" r:id="rId15" xr:uid="{2D7E19A2-7D04-4ABE-A1D4-B0FD06D21916}"/>
    <hyperlink ref="K40" r:id="rId16" xr:uid="{CE6CD911-3204-4F8E-BF7D-08908DDB52E8}"/>
    <hyperlink ref="K42" r:id="rId17" xr:uid="{2CCB6E5F-C569-46C3-90B8-0C64DE3553F0}"/>
    <hyperlink ref="K43" r:id="rId18" xr:uid="{C9DB7E47-3817-47C9-B425-123A00F82E96}"/>
    <hyperlink ref="K46" r:id="rId19" xr:uid="{2952C12C-BBE3-45BC-A663-0D3D4416F406}"/>
    <hyperlink ref="K51" r:id="rId20" xr:uid="{517896EF-C973-43F6-8126-C0132AD2CF11}"/>
    <hyperlink ref="K53" r:id="rId21" xr:uid="{67CF2FB8-2B6F-4415-9A93-F621277968DE}"/>
    <hyperlink ref="K64" r:id="rId22" xr:uid="{55339709-3060-4F94-950A-9B98B7208130}"/>
    <hyperlink ref="K74" r:id="rId23" xr:uid="{427E164D-2E40-421C-BBBF-2B6B384EF5BD}"/>
    <hyperlink ref="K77" r:id="rId24" xr:uid="{02F1C1CD-FE2A-4A9E-9437-B9EDF4CA05BD}"/>
    <hyperlink ref="K78" r:id="rId25" xr:uid="{6AF13DBF-46F1-4B43-A45B-0B7F6F366258}"/>
    <hyperlink ref="K86" r:id="rId26" xr:uid="{C9504694-50FF-400B-9D32-7A43883D5F3E}"/>
    <hyperlink ref="K89" r:id="rId27" xr:uid="{778CE2A0-C687-499B-9BB6-CD462B2EEB84}"/>
    <hyperlink ref="K93" r:id="rId28" xr:uid="{E1551B51-4890-46F8-8B8B-F735FE716B0C}"/>
    <hyperlink ref="K94" r:id="rId29" xr:uid="{1AF0B286-0730-416A-81D2-7C9274EC4F7D}"/>
    <hyperlink ref="K102" r:id="rId30" xr:uid="{AD019339-CD49-41DC-AE72-331C8EC28E38}"/>
    <hyperlink ref="K45" r:id="rId31" xr:uid="{42C3998A-3681-4712-8A69-DE1970444FC1}"/>
    <hyperlink ref="K114" r:id="rId32" xr:uid="{D59D6F0D-E03D-4320-A614-EA25C702DA29}"/>
    <hyperlink ref="K8" r:id="rId33" xr:uid="{7BC229E5-4FE5-4792-BD30-297737A6C39B}"/>
    <hyperlink ref="K9" r:id="rId34" xr:uid="{E8DF186F-2E19-4102-BCBE-16E6970F56FB}"/>
    <hyperlink ref="K10" r:id="rId35" xr:uid="{70ABC5C8-0268-4AA2-96AD-526A849D30DB}"/>
    <hyperlink ref="K15" r:id="rId36" xr:uid="{066A845C-D0C3-4A36-9C24-41C4CA4337FD}"/>
    <hyperlink ref="K17" r:id="rId37" xr:uid="{26DF3746-3C01-4118-9F03-A0891E18F380}"/>
    <hyperlink ref="K22" r:id="rId38" xr:uid="{6AF10DFD-DC72-429B-920A-D21D40F58A37}"/>
    <hyperlink ref="K23" r:id="rId39" xr:uid="{ABE58135-9270-4967-9471-AA4D847AD9C2}"/>
    <hyperlink ref="K25" r:id="rId40" xr:uid="{87DC9A57-DCE0-4BF1-81F1-AA21B8952065}"/>
    <hyperlink ref="K27" r:id="rId41" xr:uid="{19C9A93F-B465-4F1C-9AE5-D2BBA7B064BA}"/>
    <hyperlink ref="K30" r:id="rId42" xr:uid="{14D39D8B-50BB-4627-8770-605D0A04E92E}"/>
    <hyperlink ref="K31" r:id="rId43" xr:uid="{63AC4602-2F48-499D-9B90-6D3A3936E05A}"/>
    <hyperlink ref="K32" r:id="rId44" xr:uid="{E01749D5-C9EA-4E94-A06A-ECAB8932A30F}"/>
    <hyperlink ref="K33" r:id="rId45" xr:uid="{44E29DB4-ABCC-4728-A1FB-51DC0D7BDBB7}"/>
    <hyperlink ref="K34" r:id="rId46" xr:uid="{84733035-F3FA-46BD-B85C-8E49B718F605}"/>
    <hyperlink ref="K35" r:id="rId47" xr:uid="{525F98F6-CB3A-41E4-A58D-E4E26B9EA9E8}"/>
    <hyperlink ref="K36" r:id="rId48" xr:uid="{67AE2956-8E9E-4682-9E0D-32171691B6D8}"/>
    <hyperlink ref="K41" r:id="rId49" xr:uid="{BDFAB75C-19AA-4B2D-A15A-EE798FBE07A2}"/>
    <hyperlink ref="K44" r:id="rId50" xr:uid="{2718AE2B-3925-4B26-B453-1113DE5AD0D4}"/>
    <hyperlink ref="K49" r:id="rId51" xr:uid="{4B09C870-F321-4BF4-9E7A-1F677E09FD70}"/>
    <hyperlink ref="K52" r:id="rId52" xr:uid="{C8D30193-7924-45CF-9963-2DE1D9C14CB6}"/>
    <hyperlink ref="K54" r:id="rId53" xr:uid="{94F516DB-F189-4097-B9D0-EB94B111E38D}"/>
    <hyperlink ref="K56" r:id="rId54" xr:uid="{8BD35928-2520-45DA-BD53-6BCCC9F1C83D}"/>
    <hyperlink ref="K57" r:id="rId55" xr:uid="{0983AE0F-5C20-415E-96BA-A3E67AEF86FC}"/>
    <hyperlink ref="K58" r:id="rId56" xr:uid="{2FE78399-9043-4490-82D4-851C5FEBA1A9}"/>
    <hyperlink ref="K60" r:id="rId57" xr:uid="{5A858C37-620B-4DB4-90DF-02F7B0E695C9}"/>
    <hyperlink ref="K61" r:id="rId58" xr:uid="{929F5C33-9E73-4A2C-A155-A1B1B6CBC038}"/>
    <hyperlink ref="K62" r:id="rId59" xr:uid="{FFC54C42-7C5D-4364-80D4-81D02F0AC65F}"/>
    <hyperlink ref="K63" r:id="rId60" xr:uid="{F80231C3-5D93-436A-A792-484DCD3EE339}"/>
    <hyperlink ref="K67" r:id="rId61" xr:uid="{6A640C64-3AB4-466C-832E-73D530D3BA70}"/>
    <hyperlink ref="K70" r:id="rId62" xr:uid="{5FF29082-2DF1-487B-969C-69CF2F703428}"/>
    <hyperlink ref="K71" r:id="rId63" xr:uid="{ED4459F2-8BE0-4576-BDD9-575C6018AF6A}"/>
    <hyperlink ref="K72" r:id="rId64" xr:uid="{07CDA949-273F-4060-A9E1-E766D8520914}"/>
    <hyperlink ref="K73" r:id="rId65" xr:uid="{D8520ADC-20BA-4341-BBE5-A03EBCB6AE09}"/>
    <hyperlink ref="K80" r:id="rId66" xr:uid="{A12654BA-DAC4-446A-95A0-D8B6F8A71B14}"/>
    <hyperlink ref="K81" r:id="rId67" xr:uid="{469667C2-2A8B-4922-A71C-5432858BE669}"/>
    <hyperlink ref="K84" r:id="rId68" xr:uid="{5E59491D-2826-4D36-9191-EDEB8887A24E}"/>
    <hyperlink ref="K87" r:id="rId69" xr:uid="{4B72817E-833B-4B88-84D8-4C0BFCC4C9AA}"/>
    <hyperlink ref="K95" r:id="rId70" xr:uid="{7DF4B47C-4390-4689-AB9E-18FE54378A0C}"/>
    <hyperlink ref="K96" r:id="rId71" location="6626" xr:uid="{3A7DAC1D-D718-474B-9CA3-2FF76A179EC4}"/>
    <hyperlink ref="K98" r:id="rId72" xr:uid="{CEB7FB43-B528-4A41-A567-7F47766A6414}"/>
    <hyperlink ref="K99" r:id="rId73" xr:uid="{D0DFB13C-F31D-4D74-AF00-B5BA5BA58584}"/>
    <hyperlink ref="K100" r:id="rId74" xr:uid="{A47B47DD-3A48-4356-B4C4-7EA40923B90D}"/>
    <hyperlink ref="K101" r:id="rId75" xr:uid="{1B07B26E-E481-4A19-A652-B14125E31E68}"/>
    <hyperlink ref="K111" r:id="rId76" xr:uid="{5AFD7B95-E4C4-4A2F-877E-DBC680F985F8}"/>
    <hyperlink ref="K112" r:id="rId77" xr:uid="{FA8B3BC8-C4D0-4310-8469-D76807CCA3DB}"/>
    <hyperlink ref="K113" r:id="rId78" xr:uid="{87839A17-F241-4546-B439-B5A539ACB4B0}"/>
    <hyperlink ref="K116" r:id="rId79" xr:uid="{7775A235-3BDD-46E9-9EB4-B921FCA82631}"/>
    <hyperlink ref="K117" r:id="rId80" xr:uid="{9F02B152-C14D-4981-A587-3862F2480490}"/>
    <hyperlink ref="K118" r:id="rId81" xr:uid="{652450D0-54CD-4A6A-84BA-0DE7AA6C23EA}"/>
    <hyperlink ref="K119" r:id="rId82" xr:uid="{3ED80D6A-A6C2-4909-99EA-7B43B9B584D8}"/>
    <hyperlink ref="K6" r:id="rId83" xr:uid="{EC4F9F32-EAE3-4855-8055-AF6DF3CB051C}"/>
    <hyperlink ref="K11" r:id="rId84" xr:uid="{B6AB9DEE-D9A7-4448-85A4-D7FA826072F7}"/>
    <hyperlink ref="K21" r:id="rId85" xr:uid="{1E80E0C2-AB25-4AAC-9AA1-A978E888BF3A}"/>
    <hyperlink ref="K28" r:id="rId86" xr:uid="{5DDFCBD3-56B6-47AE-A84C-3C10B03F7656}"/>
    <hyperlink ref="K48" r:id="rId87" xr:uid="{58294892-3E84-4870-BA6E-4F8964DE6F7B}"/>
    <hyperlink ref="K55" r:id="rId88" xr:uid="{A801A856-6BD6-437A-AD47-ECC4576C2B0B}"/>
    <hyperlink ref="K59" r:id="rId89" xr:uid="{97B51159-2FD5-4F62-8703-C8915C464839}"/>
    <hyperlink ref="K65" r:id="rId90" xr:uid="{66DE71C7-3E0A-47D2-BA65-B7C0B05FD1C2}"/>
    <hyperlink ref="K75" r:id="rId91" xr:uid="{227B786F-AB45-4F11-B9A6-51AA45291D48}"/>
    <hyperlink ref="K76" r:id="rId92" xr:uid="{4EE03508-6156-4763-BAD4-2C3A953E099B}"/>
    <hyperlink ref="K83" r:id="rId93" xr:uid="{2269CAF1-17B1-4E14-B48C-22F0CAF49584}"/>
    <hyperlink ref="K88" r:id="rId94" xr:uid="{EF7392EB-054D-44BD-9652-5ECEAA10A80B}"/>
    <hyperlink ref="K92" r:id="rId95" xr:uid="{637D22EB-4424-4DC9-A489-8D1F8E7A4CF3}"/>
    <hyperlink ref="K97" r:id="rId96" xr:uid="{9F7C9830-3787-402E-8108-F6E8EF3A6A66}"/>
    <hyperlink ref="K103" r:id="rId97" xr:uid="{13385E66-F5AB-440D-95F5-D16CBEAE1560}"/>
    <hyperlink ref="K104" r:id="rId98" xr:uid="{58F2C0F3-DC32-49FE-B06B-3D1AEFED472E}"/>
    <hyperlink ref="K105" r:id="rId99" xr:uid="{C9450412-09A4-4788-B1E9-22817976CEF4}"/>
    <hyperlink ref="K107" r:id="rId100" xr:uid="{33A55FC0-1D1D-44F4-8E85-0B266CD7C168}"/>
    <hyperlink ref="K82" r:id="rId101" xr:uid="{ABCBCCC6-EC7E-4558-8D5C-E3A47FF4310D}"/>
    <hyperlink ref="K108" r:id="rId102" xr:uid="{708175D6-AF39-4B10-9430-30EA6BD41B95}"/>
    <hyperlink ref="K115" r:id="rId103" xr:uid="{2440B12F-929A-4F57-A3C9-4FFC582C38DC}"/>
    <hyperlink ref="K66" r:id="rId104" xr:uid="{CAC00CDB-A09D-4B83-A8CA-C3B1C269EDA4}"/>
    <hyperlink ref="K69" r:id="rId105" xr:uid="{E6613C60-E221-47BC-9813-A4B733550AA1}"/>
    <hyperlink ref="K68" r:id="rId106" xr:uid="{095629B0-4469-4534-84A3-D4B297F71B08}"/>
    <hyperlink ref="K7" r:id="rId107" xr:uid="{0BF4696B-52C0-4B1D-BA06-A1CC2270D041}"/>
    <hyperlink ref="K110" r:id="rId108" xr:uid="{E5A8C124-A18B-43F0-99BC-31B901E844A8}"/>
    <hyperlink ref="K38" r:id="rId109" xr:uid="{7120E2E3-49E3-4BED-8E04-B9DB73B5CD57}"/>
    <hyperlink ref="K79" r:id="rId110" xr:uid="{C33155D2-A769-4E55-A923-BAC6E6698C27}"/>
    <hyperlink ref="K90" r:id="rId111" xr:uid="{A7F8559F-F059-42E1-AEEB-65D3FA507D14}"/>
    <hyperlink ref="K106" r:id="rId112" xr:uid="{D4E6D8BD-58C8-4751-A233-63F73B5E13DC}"/>
    <hyperlink ref="K109" r:id="rId113" xr:uid="{2A89874F-D9F8-484B-9865-31BE3EFC28E3}"/>
    <hyperlink ref="K120" r:id="rId114" xr:uid="{29199DAD-DABD-46D6-9FF2-15C8F5D5FBFC}"/>
    <hyperlink ref="K50" r:id="rId115" xr:uid="{F72297C1-6DD2-4502-AE46-71CB9A7CF0FD}"/>
  </hyperlinks>
  <pageMargins left="0.511811024" right="0.511811024" top="0.78740157499999996" bottom="0.78740157499999996" header="0.31496062000000002" footer="0.31496062000000002"/>
  <pageSetup paperSize="9" orientation="portrait" r:id="rId1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Abertura</vt:lpstr>
      <vt:lpstr>Congressos Nacionais</vt:lpstr>
      <vt:lpstr>Congressos Internacionais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Antonio Barbarini</dc:creator>
  <cp:keywords/>
  <dc:description/>
  <cp:lastModifiedBy>ANTONIO CESAR BARBARINI</cp:lastModifiedBy>
  <cp:revision/>
  <dcterms:created xsi:type="dcterms:W3CDTF">2019-05-27T14:29:52Z</dcterms:created>
  <dcterms:modified xsi:type="dcterms:W3CDTF">2024-09-26T16:44:00Z</dcterms:modified>
  <cp:category/>
  <cp:contentStatus/>
</cp:coreProperties>
</file>