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is\Dropbox\DOUTORADO MACKENZIE\Trabalhos bolsista\"/>
    </mc:Choice>
  </mc:AlternateContent>
  <xr:revisionPtr revIDLastSave="0" documentId="13_ncr:1_{E0873D97-DE5A-42C7-984C-6682135F94A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bertura" sheetId="1" r:id="rId1"/>
    <sheet name="Congressos Nacionais" sheetId="2" r:id="rId2"/>
    <sheet name="Congressos Internacionais" sheetId="4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7" i="4" l="1"/>
  <c r="J97" i="4"/>
  <c r="J45" i="2"/>
  <c r="I45" i="2"/>
  <c r="J44" i="2"/>
  <c r="I44" i="2"/>
  <c r="I93" i="4"/>
  <c r="J93" i="4"/>
  <c r="I41" i="2"/>
  <c r="J41" i="2"/>
  <c r="I40" i="2"/>
  <c r="J40" i="2"/>
  <c r="I90" i="4"/>
  <c r="J90" i="4"/>
  <c r="I88" i="4"/>
  <c r="J88" i="4"/>
  <c r="I82" i="4"/>
  <c r="J82" i="4"/>
  <c r="J81" i="4"/>
  <c r="I81" i="4"/>
  <c r="I80" i="4"/>
  <c r="J80" i="4"/>
  <c r="I100" i="4"/>
  <c r="J100" i="4"/>
  <c r="I77" i="4"/>
  <c r="I75" i="4"/>
  <c r="J77" i="4"/>
  <c r="I71" i="4"/>
  <c r="J71" i="4"/>
  <c r="I67" i="4"/>
  <c r="J67" i="4"/>
  <c r="I65" i="4"/>
  <c r="J65" i="4"/>
  <c r="J63" i="4"/>
  <c r="I63" i="4"/>
  <c r="I59" i="4"/>
  <c r="J59" i="4"/>
  <c r="I58" i="4"/>
  <c r="I51" i="4"/>
  <c r="J58" i="4"/>
  <c r="I53" i="4"/>
  <c r="J53" i="4"/>
  <c r="J37" i="2"/>
  <c r="I37" i="2"/>
  <c r="I34" i="2"/>
  <c r="J34" i="2"/>
  <c r="I31" i="2"/>
  <c r="J31" i="2"/>
  <c r="J21" i="2"/>
  <c r="I21" i="2"/>
  <c r="I41" i="4"/>
  <c r="J41" i="4"/>
  <c r="I40" i="4"/>
  <c r="J40" i="4"/>
  <c r="I36" i="4"/>
  <c r="J36" i="4"/>
  <c r="I34" i="4"/>
  <c r="J34" i="4"/>
  <c r="I33" i="4"/>
  <c r="J33" i="4"/>
  <c r="I35" i="4"/>
  <c r="J35" i="4"/>
  <c r="J31" i="4"/>
  <c r="I31" i="4"/>
  <c r="I15" i="2"/>
  <c r="J15" i="2"/>
  <c r="J27" i="4"/>
  <c r="I27" i="4"/>
  <c r="J26" i="4"/>
  <c r="I26" i="4"/>
  <c r="J22" i="4"/>
  <c r="I22" i="4"/>
  <c r="J20" i="4"/>
  <c r="I20" i="4"/>
  <c r="J18" i="4"/>
  <c r="I18" i="4"/>
  <c r="I15" i="4"/>
  <c r="J15" i="4"/>
  <c r="I8" i="4"/>
  <c r="J8" i="4"/>
  <c r="J6" i="4"/>
  <c r="I6" i="4"/>
  <c r="J5" i="2"/>
  <c r="I5" i="2"/>
  <c r="I98" i="4"/>
  <c r="J98" i="4"/>
  <c r="J84" i="4"/>
  <c r="I84" i="4"/>
  <c r="I74" i="4"/>
  <c r="J74" i="4"/>
  <c r="I73" i="4"/>
  <c r="J73" i="4"/>
  <c r="I72" i="4"/>
  <c r="J72" i="4"/>
  <c r="I70" i="4"/>
  <c r="J70" i="4"/>
  <c r="J69" i="4"/>
  <c r="I69" i="4"/>
  <c r="I66" i="4"/>
  <c r="J66" i="4"/>
  <c r="J68" i="4"/>
  <c r="I68" i="4"/>
  <c r="J64" i="4"/>
  <c r="I64" i="4"/>
  <c r="J62" i="4"/>
  <c r="I62" i="4"/>
  <c r="I57" i="4"/>
  <c r="J57" i="4"/>
  <c r="I54" i="4"/>
  <c r="J54" i="4"/>
  <c r="I56" i="4"/>
  <c r="J56" i="4"/>
  <c r="J50" i="4"/>
  <c r="I50" i="4"/>
  <c r="J48" i="4"/>
  <c r="I48" i="4"/>
  <c r="J47" i="4"/>
  <c r="I47" i="4"/>
  <c r="J38" i="4"/>
  <c r="I38" i="4"/>
  <c r="J37" i="4"/>
  <c r="I37" i="4"/>
  <c r="J46" i="4"/>
  <c r="I46" i="4"/>
  <c r="J45" i="4"/>
  <c r="I45" i="4"/>
  <c r="J99" i="4"/>
  <c r="I99" i="4"/>
  <c r="J12" i="2"/>
  <c r="I12" i="2"/>
  <c r="I10" i="2"/>
  <c r="J11" i="4"/>
  <c r="I11" i="4"/>
  <c r="J25" i="4"/>
  <c r="I25" i="4"/>
  <c r="J24" i="4"/>
  <c r="I24" i="4"/>
  <c r="J30" i="2"/>
  <c r="I30" i="2"/>
  <c r="J10" i="2"/>
  <c r="J8" i="2"/>
  <c r="I8" i="2"/>
  <c r="J9" i="2"/>
  <c r="I9" i="2"/>
  <c r="J19" i="4"/>
  <c r="I19" i="4"/>
  <c r="J17" i="4"/>
  <c r="I17" i="4"/>
  <c r="J13" i="4"/>
  <c r="I13" i="4"/>
  <c r="J12" i="4"/>
  <c r="I12" i="4"/>
  <c r="J5" i="4"/>
  <c r="I5" i="4"/>
  <c r="I87" i="4"/>
  <c r="J87" i="4"/>
  <c r="J10" i="4"/>
  <c r="I10" i="4"/>
  <c r="I42" i="4"/>
  <c r="J42" i="4"/>
  <c r="J101" i="4"/>
  <c r="I101" i="4"/>
  <c r="J83" i="4"/>
  <c r="I83" i="4"/>
  <c r="I55" i="4"/>
  <c r="J55" i="4"/>
  <c r="I52" i="4"/>
  <c r="J52" i="4"/>
  <c r="I43" i="4"/>
  <c r="J43" i="4"/>
  <c r="J94" i="4"/>
  <c r="I94" i="4"/>
  <c r="J102" i="4"/>
  <c r="I102" i="4"/>
  <c r="J27" i="2"/>
  <c r="J85" i="4"/>
  <c r="I85" i="4"/>
  <c r="J9" i="4"/>
  <c r="I9" i="4"/>
  <c r="J32" i="4"/>
  <c r="J29" i="4"/>
  <c r="J44" i="4"/>
  <c r="J61" i="4"/>
  <c r="I32" i="2"/>
  <c r="J92" i="4"/>
  <c r="J95" i="4"/>
  <c r="J96" i="4"/>
  <c r="J79" i="4"/>
  <c r="J78" i="4"/>
  <c r="J91" i="4"/>
  <c r="J89" i="4"/>
  <c r="J86" i="4"/>
  <c r="J49" i="4"/>
  <c r="J76" i="4"/>
  <c r="J75" i="4"/>
  <c r="J51" i="4"/>
  <c r="J60" i="4"/>
  <c r="I28" i="4"/>
  <c r="J39" i="4"/>
  <c r="J30" i="4"/>
  <c r="J28" i="4"/>
  <c r="J23" i="4"/>
  <c r="J21" i="4"/>
  <c r="J16" i="4"/>
  <c r="J14" i="4"/>
  <c r="J7" i="4"/>
  <c r="J11" i="2"/>
  <c r="J4" i="4"/>
  <c r="J50" i="2"/>
  <c r="J42" i="2"/>
  <c r="J39" i="2"/>
  <c r="J28" i="2"/>
  <c r="J43" i="2"/>
  <c r="J35" i="2"/>
  <c r="J49" i="2"/>
  <c r="I49" i="2"/>
  <c r="I33" i="2"/>
  <c r="J33" i="2"/>
  <c r="J26" i="2"/>
  <c r="I24" i="2"/>
  <c r="J22" i="2"/>
  <c r="J20" i="2"/>
  <c r="J14" i="2"/>
  <c r="J7" i="2"/>
  <c r="J4" i="2"/>
  <c r="J6" i="2"/>
  <c r="J13" i="2"/>
  <c r="J16" i="2"/>
  <c r="J17" i="2"/>
  <c r="J18" i="2"/>
  <c r="J19" i="2"/>
  <c r="J23" i="2"/>
  <c r="J24" i="2"/>
  <c r="J25" i="2"/>
  <c r="J29" i="2"/>
  <c r="J32" i="2"/>
  <c r="J36" i="2"/>
  <c r="J38" i="2"/>
  <c r="J46" i="2"/>
  <c r="J47" i="2"/>
  <c r="J48" i="2"/>
  <c r="I4" i="2"/>
  <c r="I16" i="4"/>
  <c r="I7" i="4"/>
  <c r="I14" i="4"/>
  <c r="I21" i="4"/>
  <c r="I23" i="4"/>
  <c r="I29" i="4"/>
  <c r="I30" i="4"/>
  <c r="I32" i="4"/>
  <c r="I39" i="4"/>
  <c r="I44" i="4"/>
  <c r="I49" i="4"/>
  <c r="I60" i="4"/>
  <c r="I61" i="4"/>
  <c r="I76" i="4"/>
  <c r="I78" i="4"/>
  <c r="I79" i="4"/>
  <c r="I86" i="4"/>
  <c r="I89" i="4"/>
  <c r="I91" i="4"/>
  <c r="I92" i="4"/>
  <c r="I95" i="4"/>
  <c r="I96" i="4"/>
  <c r="I4" i="4"/>
  <c r="I6" i="2"/>
  <c r="I7" i="2"/>
  <c r="I11" i="2"/>
  <c r="I13" i="2"/>
  <c r="I14" i="2"/>
  <c r="I16" i="2"/>
  <c r="I17" i="2"/>
  <c r="I18" i="2"/>
  <c r="I19" i="2"/>
  <c r="I20" i="2"/>
  <c r="I22" i="2"/>
  <c r="I23" i="2"/>
  <c r="I25" i="2"/>
  <c r="I26" i="2"/>
  <c r="I27" i="2"/>
  <c r="I28" i="2"/>
  <c r="I29" i="2"/>
  <c r="I35" i="2"/>
  <c r="I36" i="2"/>
  <c r="I38" i="2"/>
  <c r="I42" i="2"/>
  <c r="I43" i="2"/>
  <c r="I46" i="2"/>
  <c r="I47" i="2"/>
  <c r="I48" i="2"/>
  <c r="I50" i="2"/>
  <c r="H3" i="1"/>
</calcChain>
</file>

<file path=xl/sharedStrings.xml><?xml version="1.0" encoding="utf-8"?>
<sst xmlns="http://schemas.openxmlformats.org/spreadsheetml/2006/main" count="847" uniqueCount="637">
  <si>
    <t>Data atual</t>
  </si>
  <si>
    <t>Planilha de Eventos - GHSO Nacionais e Internacionais</t>
  </si>
  <si>
    <t>Sigla</t>
  </si>
  <si>
    <t>Evento</t>
  </si>
  <si>
    <t>Endereço eletrônico</t>
  </si>
  <si>
    <t>Início</t>
  </si>
  <si>
    <t>SOBER</t>
  </si>
  <si>
    <t>ENANGRAD </t>
  </si>
  <si>
    <t>Encontro Nacional dos Cursos de Graduação em Administração</t>
  </si>
  <si>
    <t>CNEG</t>
  </si>
  <si>
    <t>Congresso Nacional de Excelência na Gestão</t>
  </si>
  <si>
    <t>On-line</t>
  </si>
  <si>
    <t>CBEO</t>
  </si>
  <si>
    <t>Congresso Brasileiro de Estudos Organizacionais</t>
  </si>
  <si>
    <t>Encontro da ANPAD</t>
  </si>
  <si>
    <t>São Paulo - SP</t>
  </si>
  <si>
    <t>CONAD</t>
  </si>
  <si>
    <t>Congresso Nacional de Administração</t>
  </si>
  <si>
    <t>HSM ExpoManagement</t>
  </si>
  <si>
    <t>-</t>
  </si>
  <si>
    <t>CBPOT</t>
  </si>
  <si>
    <t>Congresso Brasileiro de Psicologia Organizacional e do Trabalho</t>
  </si>
  <si>
    <t>Final</t>
  </si>
  <si>
    <t>Realização do evento</t>
  </si>
  <si>
    <t>http://www.cneg.org/2019/pagina-estatica/o-congresso</t>
  </si>
  <si>
    <t>Encontro de Administração Pública da ANPAD</t>
  </si>
  <si>
    <t>EnAPG</t>
  </si>
  <si>
    <t>Encontro de Estudos Organizacionais da ANPAD</t>
  </si>
  <si>
    <t>EnEO</t>
  </si>
  <si>
    <t>EnANPAD</t>
  </si>
  <si>
    <t>Congresso Internacional de Estudos sobre a Diversidade Sexual e de Gênero</t>
  </si>
  <si>
    <t>http://congressoabeh.unilab.edu.br/</t>
  </si>
  <si>
    <t>EGEPE</t>
  </si>
  <si>
    <t>Encontro de Estudos sobre Empreendedorismo e Gestão</t>
  </si>
  <si>
    <t>http://egepe.org.br/</t>
  </si>
  <si>
    <t>EMA</t>
  </si>
  <si>
    <t>Simpósio de Pesquisa e Ensino em Administração</t>
  </si>
  <si>
    <t>http://www.pucsp.br/simpead/index.html</t>
  </si>
  <si>
    <t>Simpósio de Excelência em Gestão e Tecnologia</t>
  </si>
  <si>
    <t>https://www.aedb.br/seget/</t>
  </si>
  <si>
    <t>Seminários em Administração</t>
  </si>
  <si>
    <t>http://www.semead.com.br/</t>
  </si>
  <si>
    <t>AdCont</t>
  </si>
  <si>
    <t>Congresso Nacional de Administração e Ciências Contábeis</t>
  </si>
  <si>
    <t>ENGEMA</t>
  </si>
  <si>
    <t>Encontro Nacional sobre Gestão Empresarial e Meio Ambiente</t>
  </si>
  <si>
    <t>CASI</t>
  </si>
  <si>
    <t>Congresso de Administração, Sociedade e Inovação</t>
  </si>
  <si>
    <t>http://congressocasi.com.br</t>
  </si>
  <si>
    <t>Encontro Brasileiro de Administração</t>
  </si>
  <si>
    <t>CONBRAD</t>
  </si>
  <si>
    <t>Congresso Brasileiro de Administração</t>
  </si>
  <si>
    <t>http://www.conbrad.com.br/</t>
  </si>
  <si>
    <t>ESPM</t>
  </si>
  <si>
    <t>http://ocs.espm.br/index.php/Simposio2017/Simposio2017</t>
  </si>
  <si>
    <r>
      <t xml:space="preserve">Deadline </t>
    </r>
    <r>
      <rPr>
        <b/>
        <sz val="11"/>
        <color theme="1"/>
        <rFont val="Times New Roman"/>
        <family val="1"/>
      </rPr>
      <t xml:space="preserve">submissão </t>
    </r>
  </si>
  <si>
    <t>Encontro de Marketing da ANPAD</t>
  </si>
  <si>
    <t>SimPEAd</t>
  </si>
  <si>
    <t>SEGeT</t>
  </si>
  <si>
    <t>SemeAD</t>
  </si>
  <si>
    <t>EnADI</t>
  </si>
  <si>
    <t>Encontro de Administração da Informação</t>
  </si>
  <si>
    <t>EnGPR</t>
  </si>
  <si>
    <t>Encontro de Gestão de Pessoas e Relações de Trabalho</t>
  </si>
  <si>
    <t>Simpósio Internacional de Administração e Marketing - ESPM</t>
  </si>
  <si>
    <t>Cidade</t>
  </si>
  <si>
    <t>BAM</t>
  </si>
  <si>
    <t>Bristish Academy of Management</t>
  </si>
  <si>
    <t>ITLC</t>
  </si>
  <si>
    <t>Information &amp; Technology Leadership Conference</t>
  </si>
  <si>
    <t>CIAIQ</t>
  </si>
  <si>
    <t>Congresso Ibero-Americano em Investigação Qualitativa</t>
  </si>
  <si>
    <t>RESER</t>
  </si>
  <si>
    <t>European Association for Research of Services</t>
  </si>
  <si>
    <t>CLADEA</t>
  </si>
  <si>
    <t>Conselho Latinoamericano de Escolas de Administração</t>
  </si>
  <si>
    <t>ISPIM</t>
  </si>
  <si>
    <t>ADMPG</t>
  </si>
  <si>
    <t>Congresso Internacional de Administração</t>
  </si>
  <si>
    <t>EGOS</t>
  </si>
  <si>
    <t>EGOS Colloquium</t>
  </si>
  <si>
    <t>AOM</t>
  </si>
  <si>
    <t>Annual Meeting of the Academy of Management</t>
  </si>
  <si>
    <t>EURAM</t>
  </si>
  <si>
    <t>European Academy of Management Annual Conference</t>
  </si>
  <si>
    <t>PROS</t>
  </si>
  <si>
    <t>International Symposium on Process Organization Studies</t>
  </si>
  <si>
    <t>IACCP</t>
  </si>
  <si>
    <t>International Association on Cross-Cultural Psychology</t>
  </si>
  <si>
    <t>SIOP</t>
  </si>
  <si>
    <t>Annual Conference of the Society for Industrial and Organizational Psychology</t>
  </si>
  <si>
    <t>IAMOT</t>
  </si>
  <si>
    <t>International Conference on Management of Technology</t>
  </si>
  <si>
    <t>BALAS</t>
  </si>
  <si>
    <r>
      <t>The Business Association of Latin American Studie</t>
    </r>
    <r>
      <rPr>
        <sz val="11"/>
        <color rgb="FF333399"/>
        <rFont val="Times New Roman"/>
        <family val="1"/>
      </rPr>
      <t>s</t>
    </r>
  </si>
  <si>
    <t>ALAST</t>
  </si>
  <si>
    <t>Congresso Latino-Americano de Estudos do Trabalho</t>
  </si>
  <si>
    <t>EAM</t>
  </si>
  <si>
    <t>Eastern Academy of Management</t>
  </si>
  <si>
    <t>OLKC</t>
  </si>
  <si>
    <t>SIRSO</t>
  </si>
  <si>
    <t>Simpósio Internacional de Responsabilidade Social das Organizações</t>
  </si>
  <si>
    <t>RED PILARES</t>
  </si>
  <si>
    <t>ISSWOV</t>
  </si>
  <si>
    <t>Conference International Society for  the study of work and organizational values</t>
  </si>
  <si>
    <t>AIETORG</t>
  </si>
  <si>
    <t>LAEMOS</t>
  </si>
  <si>
    <t>FIA</t>
  </si>
  <si>
    <t>APROS</t>
  </si>
  <si>
    <t>https://www.ispim-innovation-conference.com/</t>
  </si>
  <si>
    <t>https://osofficer.wixsite.com/pros</t>
  </si>
  <si>
    <t>https://www.laemos2018.com/urban</t>
  </si>
  <si>
    <t>http://www.apros.org/</t>
  </si>
  <si>
    <t>Fórum Internacional de Administração</t>
  </si>
  <si>
    <t>Conference on Knowledge, Culture, and Change in Organizations</t>
  </si>
  <si>
    <t>Congressos Nacionais</t>
  </si>
  <si>
    <t>Congressos Internacionais</t>
  </si>
  <si>
    <t>HSM</t>
  </si>
  <si>
    <t>CONVIBRA</t>
  </si>
  <si>
    <t>Conference of the Iberoamerican Academy of Management</t>
  </si>
  <si>
    <t>IMAMBOG</t>
  </si>
  <si>
    <t>3Es</t>
  </si>
  <si>
    <t>IX Encontro de Estudos em Estratégia (Anpad)</t>
  </si>
  <si>
    <t>http://www.anpad.org.br/eventos.php?cod_evento=16</t>
  </si>
  <si>
    <t>ENAPEGS</t>
  </si>
  <si>
    <t>https://enapegs2020.com/</t>
  </si>
  <si>
    <t>Encontro Nacional de Pesquisadores em Gestão Social</t>
  </si>
  <si>
    <t>Maceió - AL</t>
  </si>
  <si>
    <t>http://www.sbeo.org.br/web/index.php/cbeo/vii-cbeo</t>
  </si>
  <si>
    <t>João Pessoa - PB</t>
  </si>
  <si>
    <t>http://ebaeuvou.com.br</t>
  </si>
  <si>
    <t>SINGEP</t>
  </si>
  <si>
    <t>Simpósio Internacional de Gestão de Projetos, Inovação e Sustentabilidade</t>
  </si>
  <si>
    <t xml:space="preserve">Congresso da Sociedade Brasileira de Economia, Administração e Sociologia Rural </t>
  </si>
  <si>
    <t>EBA</t>
  </si>
  <si>
    <t>Coruña, Espanha</t>
  </si>
  <si>
    <t>Brasov - Romênia</t>
  </si>
  <si>
    <t>https://issuu.com/socialfitmx/docs/isswov</t>
  </si>
  <si>
    <t>Copenhagen - Dinamarca</t>
  </si>
  <si>
    <t>Rhodes, Grécia</t>
  </si>
  <si>
    <t>Congreso Internacional de la Red Pilares</t>
  </si>
  <si>
    <t>Cidade de México - México</t>
  </si>
  <si>
    <t>http://www.redpilares.net/Paginas/fechas-importantes.aspx</t>
  </si>
  <si>
    <t>https://www.siop.org/Annual-Conference</t>
  </si>
  <si>
    <t>La Plata - Argentina</t>
  </si>
  <si>
    <t>http://fia.org.br</t>
  </si>
  <si>
    <t>Colóquio de Epistemologia e Sociologia da Ciência de Administração</t>
  </si>
  <si>
    <t>CESCA</t>
  </si>
  <si>
    <t>João Pessoa - Brasil</t>
  </si>
  <si>
    <t>Formato do evento</t>
  </si>
  <si>
    <t>Online</t>
  </si>
  <si>
    <t>http://adcont.net/index.php/adcont/index</t>
  </si>
  <si>
    <t xml:space="preserve">Presencial </t>
  </si>
  <si>
    <t>Auckland - Nova Zelândia</t>
  </si>
  <si>
    <t>Presencial</t>
  </si>
  <si>
    <t xml:space="preserve">Online </t>
  </si>
  <si>
    <t>http://www.iberoacademy.org/conferences</t>
  </si>
  <si>
    <t xml:space="preserve">ISPIM Innovation Conference </t>
  </si>
  <si>
    <t>https://itlc.it.wisc.edu/</t>
  </si>
  <si>
    <t>Latinamerican Meeting on Organization Studies</t>
  </si>
  <si>
    <t>International Conference for Organizational Learning, Knowledge and Capabilities</t>
  </si>
  <si>
    <t>Situação do Evento</t>
  </si>
  <si>
    <r>
      <rPr>
        <b/>
        <sz val="12"/>
        <color theme="1"/>
        <rFont val="Times New Roman"/>
        <family val="1"/>
      </rPr>
      <t>Olá, Mestrando e Doutorando da UPM!</t>
    </r>
    <r>
      <rPr>
        <sz val="12"/>
        <color theme="1"/>
        <rFont val="Times New Roman"/>
        <family val="1"/>
      </rPr>
      <t xml:space="preserve">
Esta planilha foi desenvolvida com as datas dos principais eventos (nacionais e internacionais) de Administração, com as suas respectivas informações. O status de submissão está baseado na data de abertura do arquivo, de forma que fica muito mais fácil visualizar os editais que estão abertos e aqueles que já se encerraram. 
Ficou sabendo de algum evento que não está listado? Encaminhe um e-mail para vnrsantos@gmail.com com as principais informações do evento.
Qualquer dúvida, estamos à disposição.
Linha de Pesquisa Gestão Humana e Social nas Organizações</t>
    </r>
  </si>
  <si>
    <t>Não se aplica</t>
  </si>
  <si>
    <t>Situação da submissão</t>
  </si>
  <si>
    <t>Situação da Submissão</t>
  </si>
  <si>
    <t>EnEPQ</t>
  </si>
  <si>
    <t xml:space="preserve">Encontro de Ensino e Pesquisa em Administração e Contabilidade </t>
  </si>
  <si>
    <t>http://www.anpad.org.br/eventos.php?cod_evento=18</t>
  </si>
  <si>
    <t>Simposio de Gestão da Inovação Tecnológica</t>
  </si>
  <si>
    <t>Asian - Pacific Researchers on Organization Studies</t>
  </si>
  <si>
    <t>27/06/2021</t>
  </si>
  <si>
    <t>SIMPOI</t>
  </si>
  <si>
    <t xml:space="preserve">Simposio de Administração da Produção, Logística e Operações Internacionais </t>
  </si>
  <si>
    <t>http://anpad.com.br/pt_br/event/details/118</t>
  </si>
  <si>
    <t>http://anpad.org.br/eventos.php?cod_evento_edicao=105</t>
  </si>
  <si>
    <t>São João Del Rey - MG</t>
  </si>
  <si>
    <t xml:space="preserve">Híbrido </t>
  </si>
  <si>
    <t>https://www.sbpot.org.br/x-cbpot/</t>
  </si>
  <si>
    <t>http://anpad.com.br/pt_br/event/details/117</t>
  </si>
  <si>
    <t>http://anpad.com.br/pt_br/event/details/119</t>
  </si>
  <si>
    <t>https://conad.adm.br/portal/</t>
  </si>
  <si>
    <t>https://redeord.org/2021-vii-coloquio-de-epistemologia-e-sociologia-da-administracao/</t>
  </si>
  <si>
    <t>https://convibra.org/congresso/administracao/home/</t>
  </si>
  <si>
    <t>http://anpad.com.br/pt_br/event/details/110</t>
  </si>
  <si>
    <t>http://anpad.org.br/eventos.php?cod_evento_edicao=103</t>
  </si>
  <si>
    <t>https://doity.com.br/32-enangrad</t>
  </si>
  <si>
    <t>https://www.engema.org.br/23/</t>
  </si>
  <si>
    <t>https://hsmexpo.com.br/</t>
  </si>
  <si>
    <t>https://singep.org.br/9/</t>
  </si>
  <si>
    <t>http://anpad.com.br/pt_br/event/details/112</t>
  </si>
  <si>
    <t xml:space="preserve">Natal - RN </t>
  </si>
  <si>
    <t>https://www.even3.com.br/sober2022/</t>
  </si>
  <si>
    <t>Congresso Virtual Brasileiro de Administração</t>
  </si>
  <si>
    <t>https://organization-studies.com/2023-conference</t>
  </si>
  <si>
    <t>25/10/2021</t>
  </si>
  <si>
    <t>https://admpg.com.br/2021/</t>
  </si>
  <si>
    <t>Fórum Internacional de Estudos Transculturais e Organizacionais</t>
  </si>
  <si>
    <t>https://estudostransculturais.org/2-forum/</t>
  </si>
  <si>
    <t xml:space="preserve">Chile </t>
  </si>
  <si>
    <t>https://alastchile.com/</t>
  </si>
  <si>
    <t>05/08/2022</t>
  </si>
  <si>
    <t>09/08/2022</t>
  </si>
  <si>
    <t>Híbrido</t>
  </si>
  <si>
    <t xml:space="preserve">Seattle - Washington - USA </t>
  </si>
  <si>
    <t xml:space="preserve">Lisboa - Portugal </t>
  </si>
  <si>
    <t>11/06/2022</t>
  </si>
  <si>
    <t>https://www.balas.org/BALAS2022</t>
  </si>
  <si>
    <t>https://aom.org/events/annual-meeting</t>
  </si>
  <si>
    <t>Manchester - Inglaterra</t>
  </si>
  <si>
    <t>31/08/2022</t>
  </si>
  <si>
    <t>12/07/2022</t>
  </si>
  <si>
    <t>https://www.bam.ac.uk/events-landing/conference.html</t>
  </si>
  <si>
    <t>https://ciaiq.ludomedia.org/sobre-pt/</t>
  </si>
  <si>
    <t xml:space="preserve">Guayaquil, Equador </t>
  </si>
  <si>
    <t>25/10/2022</t>
  </si>
  <si>
    <t xml:space="preserve">Portland - EUA </t>
  </si>
  <si>
    <t xml:space="preserve">Vienna, Austria </t>
  </si>
  <si>
    <t>07/07/2022</t>
  </si>
  <si>
    <t>13/06/2022</t>
  </si>
  <si>
    <t>Zurique, Suíça</t>
  </si>
  <si>
    <t>https://www.egos.org/2022_Vienna/General-Theme</t>
  </si>
  <si>
    <t>https://cladea.org/congreso-anual-cladea/</t>
  </si>
  <si>
    <t>https://www.eaom.org/EAM-2022</t>
  </si>
  <si>
    <t>https://conferences.euram.academy/2022conference/</t>
  </si>
  <si>
    <t xml:space="preserve">Belém, Pará </t>
  </si>
  <si>
    <t>26/09/2022</t>
  </si>
  <si>
    <t>http://iaccp2022.com/</t>
  </si>
  <si>
    <t xml:space="preserve">Nancy, França </t>
  </si>
  <si>
    <t>https://ice-iamot-2022-conference.org/</t>
  </si>
  <si>
    <t>05/06/2022</t>
  </si>
  <si>
    <t>08/06/2022</t>
  </si>
  <si>
    <t>30/11/2021</t>
  </si>
  <si>
    <t>07/09/2022</t>
  </si>
  <si>
    <t xml:space="preserve"> Trollhättan, Suécia</t>
  </si>
  <si>
    <t>https://olkc.org/</t>
  </si>
  <si>
    <t>22/06/2022</t>
  </si>
  <si>
    <t>25/06/2022</t>
  </si>
  <si>
    <t>01/06/2021</t>
  </si>
  <si>
    <t xml:space="preserve">Heilbronn, Alemanha </t>
  </si>
  <si>
    <t>14/10/2021</t>
  </si>
  <si>
    <t>15/10/2021</t>
  </si>
  <si>
    <t>https://reser.net/2021-heilbronn-reser-annual-conf/</t>
  </si>
  <si>
    <t>Seattle  - Estados Unidos</t>
  </si>
  <si>
    <t>27/04/2022</t>
  </si>
  <si>
    <t>https://congresos.unlp.edu.ar/visirso/</t>
  </si>
  <si>
    <t>AFA</t>
  </si>
  <si>
    <t>American Finance Association Annual Meeting</t>
  </si>
  <si>
    <t>New Orleans - Louisiana - EUA</t>
  </si>
  <si>
    <t>06/01/2023</t>
  </si>
  <si>
    <t>https://afajof.org/annual-meeting/</t>
  </si>
  <si>
    <t>NFA</t>
  </si>
  <si>
    <t>https://northernfinanceassociation.org/conference/call-for-papers/</t>
  </si>
  <si>
    <t>Northern Finance Association Conference</t>
  </si>
  <si>
    <t>Banff, ‎Alberta‎, Canada‎</t>
  </si>
  <si>
    <t>23/09/2022</t>
  </si>
  <si>
    <t>25/09/2022</t>
  </si>
  <si>
    <t>http://anpad.com.br/pt_br/event/details/120</t>
  </si>
  <si>
    <t>WFA</t>
  </si>
  <si>
    <t xml:space="preserve">Western Finance Association Meeting </t>
  </si>
  <si>
    <t>24/07/2022</t>
  </si>
  <si>
    <t>https://westernfinance.org/conference/</t>
  </si>
  <si>
    <t>SFA</t>
  </si>
  <si>
    <t xml:space="preserve">Southern Finance Association Meeting </t>
  </si>
  <si>
    <t>16/11/2022</t>
  </si>
  <si>
    <t>19/11/2022</t>
  </si>
  <si>
    <t>https://southernfinance.org/2022-meeting</t>
  </si>
  <si>
    <t>EFMA</t>
  </si>
  <si>
    <t>European Financial Management Association Annual Meeting</t>
  </si>
  <si>
    <t>Rome, Italy</t>
  </si>
  <si>
    <t>29/06/2022</t>
  </si>
  <si>
    <t>FMA</t>
  </si>
  <si>
    <t xml:space="preserve">Financial Management Association Annual Meeting </t>
  </si>
  <si>
    <t>Atlanta, Geórgia, EUA</t>
  </si>
  <si>
    <t>19/10/2022</t>
  </si>
  <si>
    <t>https://www.fma.org/atlanta</t>
  </si>
  <si>
    <t>GLOFIN</t>
  </si>
  <si>
    <t xml:space="preserve">Global Finance Conference </t>
  </si>
  <si>
    <t xml:space="preserve">Minho, Braga, Portugal </t>
  </si>
  <si>
    <t>20/06/2022</t>
  </si>
  <si>
    <t>https://www.glofin.org/</t>
  </si>
  <si>
    <t>MFS</t>
  </si>
  <si>
    <t>Annual Conference of the Multinational Finance Society</t>
  </si>
  <si>
    <t xml:space="preserve">Gdańsk, Polônia </t>
  </si>
  <si>
    <t>26/06/2022</t>
  </si>
  <si>
    <t>http://www.mfsociety.org/page.php?pageID=185</t>
  </si>
  <si>
    <t>WFC</t>
  </si>
  <si>
    <t xml:space="preserve">World Finance Conference </t>
  </si>
  <si>
    <t xml:space="preserve">Miami, EUA </t>
  </si>
  <si>
    <t>16/12/2022</t>
  </si>
  <si>
    <t>https://www.world-finance-conference.com/</t>
  </si>
  <si>
    <t>EFA</t>
  </si>
  <si>
    <t>European Finance Association Annual Meeting</t>
  </si>
  <si>
    <t xml:space="preserve">Barcelona, Espanha </t>
  </si>
  <si>
    <t>24/08/2022</t>
  </si>
  <si>
    <t xml:space="preserve">https://efa2022.efa-meetings.org/ </t>
  </si>
  <si>
    <t>AFBC</t>
  </si>
  <si>
    <t>Australasian Finance &amp; Banking Conference</t>
  </si>
  <si>
    <t>14/12/2022</t>
  </si>
  <si>
    <t>https://www.unsw.edu.au/business/our-schools/banking-finance</t>
  </si>
  <si>
    <t>PFM</t>
  </si>
  <si>
    <t xml:space="preserve"> Paris December Finance Meeting </t>
  </si>
  <si>
    <t xml:space="preserve">Paris, França </t>
  </si>
  <si>
    <t>16/12/2021</t>
  </si>
  <si>
    <t>https://www.paris-december.eu/</t>
  </si>
  <si>
    <t>SGIT</t>
  </si>
  <si>
    <t>Key West, Flórida -  Eua</t>
  </si>
  <si>
    <t>AAA</t>
  </si>
  <si>
    <t>Annual Meeting of the American Accounting Association</t>
  </si>
  <si>
    <t>San Diego, Califórnia, EUA</t>
  </si>
  <si>
    <t>https://aaahq.org/Meetings/2022/Annual-Meeting</t>
  </si>
  <si>
    <t>AIB</t>
  </si>
  <si>
    <t>Annual Meeting of the Academy of International Business</t>
  </si>
  <si>
    <t>https://www.aib.world/events/2022/</t>
  </si>
  <si>
    <t>AIB-LAC</t>
  </si>
  <si>
    <t>Annual Conference of the Academy of International Business (AIB) Latin America and the Caribbean Chapter (AIB-LAC)</t>
  </si>
  <si>
    <t>https://lac.aib.world/</t>
  </si>
  <si>
    <t>ALTEC</t>
  </si>
  <si>
    <t>Congreso Latino-Iberoamericano de Gestión Tecnológica y de la Innovación</t>
  </si>
  <si>
    <t>Lima, Peru</t>
  </si>
  <si>
    <t>27/10/2021</t>
  </si>
  <si>
    <t>29/10/2021</t>
  </si>
  <si>
    <t>https://www.altecasociacion.org/fechas-clave-1</t>
  </si>
  <si>
    <t>AMC</t>
  </si>
  <si>
    <t>Academy of Marketing Conference</t>
  </si>
  <si>
    <t>Huddersfield, Inglaterra</t>
  </si>
  <si>
    <t>https://www.academyofmarketing.org/conference/conference-2022/</t>
  </si>
  <si>
    <t xml:space="preserve">ANPOCS </t>
  </si>
  <si>
    <t>Encontro Anual da ANPOCS</t>
  </si>
  <si>
    <t xml:space="preserve">Campinas, São Paulo </t>
  </si>
  <si>
    <t>https://www.encontro2022.anpocs.com/site/capa</t>
  </si>
  <si>
    <t>ANPCONT</t>
  </si>
  <si>
    <t>Congresso ANPCONT</t>
  </si>
  <si>
    <t>Foz do Iguaçu, PR</t>
  </si>
  <si>
    <t>https://www.anpcont.org.br/</t>
  </si>
  <si>
    <t>ANPTUR</t>
  </si>
  <si>
    <t>Seminário ANPTUR</t>
  </si>
  <si>
    <t>Recife, Pernambuco</t>
  </si>
  <si>
    <t>https://www.anptur.org.br/seminario/2022/</t>
  </si>
  <si>
    <t>ENE</t>
  </si>
  <si>
    <t>Encontro Nacional de Economia da ANPEC</t>
  </si>
  <si>
    <t>https://en.anpec.org.br/index.php</t>
  </si>
  <si>
    <t>APSA</t>
  </si>
  <si>
    <t>Annual Meeting of the American Political Science Association</t>
  </si>
  <si>
    <t xml:space="preserve">Quebec, Canadá </t>
  </si>
  <si>
    <t>15/09/2022</t>
  </si>
  <si>
    <t>18/09/2022</t>
  </si>
  <si>
    <t>18/01/2022</t>
  </si>
  <si>
    <t>https://connect.apsanet.org/apsa2022/</t>
  </si>
  <si>
    <t>ASA</t>
  </si>
  <si>
    <t>Annual Meeting of the American Sociological Association</t>
  </si>
  <si>
    <t>Los Angeles, CA, EUA</t>
  </si>
  <si>
    <t>16/02/2022</t>
  </si>
  <si>
    <t>https://www.asanet.org/annual-meeting/2022-annual-meeting</t>
  </si>
  <si>
    <t>AGRH</t>
  </si>
  <si>
    <t>Congress Association Francophone de Gestion des Resources Humaines</t>
  </si>
  <si>
    <t>21/10/2022</t>
  </si>
  <si>
    <t>01/04/2022</t>
  </si>
  <si>
    <t>https://www.agrh.fr/evenements/2021/10/26/33me-congrs-agrh-brest-octobre-2022</t>
  </si>
  <si>
    <t>Brest, França</t>
  </si>
  <si>
    <t>CBC</t>
  </si>
  <si>
    <t>Congresso Brasileiro de Custos</t>
  </si>
  <si>
    <t>https://cbc2021.abcustos.org.br/</t>
  </si>
  <si>
    <t xml:space="preserve">ABEH </t>
  </si>
  <si>
    <t>USP</t>
  </si>
  <si>
    <t xml:space="preserve"> USP International Conference in Accounting </t>
  </si>
  <si>
    <t>São Paulo, SP</t>
  </si>
  <si>
    <t>07/03/2022</t>
  </si>
  <si>
    <t>27/07/2022</t>
  </si>
  <si>
    <t>29/07/2022</t>
  </si>
  <si>
    <t>https://congressousp.fipecafi.org/Home/Index</t>
  </si>
  <si>
    <t>EIASM</t>
  </si>
  <si>
    <t>Conference on New Directions in Management Accounting</t>
  </si>
  <si>
    <t xml:space="preserve">Lisboa, Portugal </t>
  </si>
  <si>
    <t>https://www.eiasm.org/frontoffice/event_announcement.asp?event_id=1606#6938</t>
  </si>
  <si>
    <t>Conference on Performance Measurement and Management Control</t>
  </si>
  <si>
    <t>15/09/2021</t>
  </si>
  <si>
    <t>17/09/2021</t>
  </si>
  <si>
    <t>https://www.eiasm.org/frontoffice/event_announcement.asp?event_id=1482%20#6537</t>
  </si>
  <si>
    <t>Annual Meeting of the Decision Sciences Institute</t>
  </si>
  <si>
    <t>DSI</t>
  </si>
  <si>
    <t>Houston, Texas, EUA</t>
  </si>
  <si>
    <t>https://decisionsciences.org/annual-conferences/national-dsi/</t>
  </si>
  <si>
    <t>EAA</t>
  </si>
  <si>
    <t>Annual Congress of the European Accounting Association</t>
  </si>
  <si>
    <t>Bergen, Noruega</t>
  </si>
  <si>
    <t>07/05/2022</t>
  </si>
  <si>
    <t>10/05/2022</t>
  </si>
  <si>
    <t>01/12/2021</t>
  </si>
  <si>
    <t>17/11/2022</t>
  </si>
  <si>
    <t>21/11/2022</t>
  </si>
  <si>
    <t>01/06/2022</t>
  </si>
  <si>
    <t>https://eaa2022.eaacongress.org/r/home</t>
  </si>
  <si>
    <t>EIBA</t>
  </si>
  <si>
    <t>European International Business Academy Annual Conference</t>
  </si>
  <si>
    <t>Madrid, Espanha</t>
  </si>
  <si>
    <t>10/12/2021</t>
  </si>
  <si>
    <t>12/12/2021</t>
  </si>
  <si>
    <t>https://eiba2021.eiba.org/</t>
  </si>
  <si>
    <t>EMAC</t>
  </si>
  <si>
    <t>European Marketing Academy EMAC Conference</t>
  </si>
  <si>
    <t>25/05/2021</t>
  </si>
  <si>
    <t>28/05/2021</t>
  </si>
  <si>
    <t xml:space="preserve">http://www.emac2021conference.org/r/default.asp?iId=JDFGMK </t>
  </si>
  <si>
    <t>EUROMA</t>
  </si>
  <si>
    <t>International European Operations Management Association Conference</t>
  </si>
  <si>
    <t>Berlim, Alemanha</t>
  </si>
  <si>
    <t>01/07/2022</t>
  </si>
  <si>
    <t>06/07/2022</t>
  </si>
  <si>
    <t>https://www.euroma2022.org/</t>
  </si>
  <si>
    <t>GMC</t>
  </si>
  <si>
    <t xml:space="preserve">Global Marketing Conference </t>
  </si>
  <si>
    <t xml:space="preserve">Seul, Coréia </t>
  </si>
  <si>
    <t>05/11/2020</t>
  </si>
  <si>
    <t>https://2020gamma.imweb.me/</t>
  </si>
  <si>
    <t>GERPISA</t>
  </si>
  <si>
    <t>Gerpisa International Colloquium</t>
  </si>
  <si>
    <t>Detroit, EUA</t>
  </si>
  <si>
    <t>14/06/2022</t>
  </si>
  <si>
    <t>https://gerpisa.org/en/node/6607</t>
  </si>
  <si>
    <t>HICSS</t>
  </si>
  <si>
    <t>Hawaii International Conference on System Sciences</t>
  </si>
  <si>
    <t>Mauí, Havaí, EUA</t>
  </si>
  <si>
    <t>03/01/2023</t>
  </si>
  <si>
    <t>https://hicss.hawaii.edu/</t>
  </si>
  <si>
    <t>ICIS</t>
  </si>
  <si>
    <t>International Conference on Information Systems</t>
  </si>
  <si>
    <t>https://icis2022.aisconferences.org/</t>
  </si>
  <si>
    <t>IFAMA</t>
  </si>
  <si>
    <t>International Food and Agribusiness Management Association</t>
  </si>
  <si>
    <t>Costa Rica</t>
  </si>
  <si>
    <t>https://www.ifama.org/Costa-Rica-2022</t>
  </si>
  <si>
    <t>IFORS</t>
  </si>
  <si>
    <t>International Federation of Operational Research Societies Conference</t>
  </si>
  <si>
    <t xml:space="preserve">Espoo, Finlandia </t>
  </si>
  <si>
    <t>https://www.ifors.org/euro-2022/</t>
  </si>
  <si>
    <t>IPSA</t>
  </si>
  <si>
    <t>International Political Science Association World Congress</t>
  </si>
  <si>
    <t>https://www.ipsa.org/events/congress/virtual2021</t>
  </si>
  <si>
    <t>IPSERA</t>
  </si>
  <si>
    <t>International Purchasing and Supply Education and Research Association Annual Conference</t>
  </si>
  <si>
    <t>Jönköping, Suécia</t>
  </si>
  <si>
    <t>https://www.ipsera.com/IPSERA2022</t>
  </si>
  <si>
    <t>IRSPM</t>
  </si>
  <si>
    <t>Annual Conference of the International Research Society for Public Management</t>
  </si>
  <si>
    <t>https://www.irspm.org/</t>
  </si>
  <si>
    <t>ISA</t>
  </si>
  <si>
    <t>World Congress of Sociology</t>
  </si>
  <si>
    <t>Melbourne, Austrália</t>
  </si>
  <si>
    <t>https://www.isa-sociology.org/en/conferences/world-congress</t>
  </si>
  <si>
    <t>ISNIE</t>
  </si>
  <si>
    <t>Annual Conference of Society for Institutional and Organizational Economics</t>
  </si>
  <si>
    <t>Toronto, Canadá</t>
  </si>
  <si>
    <t>https://www.sioe.org/conference/2022</t>
  </si>
  <si>
    <t xml:space="preserve">MSAR </t>
  </si>
  <si>
    <t>Manufacturing &amp; Service Accounting Research Conference</t>
  </si>
  <si>
    <t>Pisa, Itália</t>
  </si>
  <si>
    <t>https://www.eiasm.org/frontoffice/event_announcement.asp?event_id=1537%20#6626</t>
  </si>
  <si>
    <t xml:space="preserve">SMS </t>
  </si>
  <si>
    <t>Strategic Management Society Conference</t>
  </si>
  <si>
    <t>Londres, Inglaterra</t>
  </si>
  <si>
    <t>Predencial</t>
  </si>
  <si>
    <t>https://www.strategicmanagement.net/london/overview/overview</t>
  </si>
  <si>
    <t>ABCP</t>
  </si>
  <si>
    <t>Encontro da Associação Brasileira de Ciência Política</t>
  </si>
  <si>
    <t>Goiânia, Goiás</t>
  </si>
  <si>
    <t>https://cienciapolitica.org.br/web/eventos/13deg-encontro-abcp</t>
  </si>
  <si>
    <t>ACPS</t>
  </si>
  <si>
    <t>Conference of the Association of Collegiate Schools of Planning</t>
  </si>
  <si>
    <t>https://www.acsp.org/page/ConfAllAbout2022</t>
  </si>
  <si>
    <t>AESOP</t>
  </si>
  <si>
    <t>Conference of the Association of European Schools of Planning</t>
  </si>
  <si>
    <t>Tartu, Estônia</t>
  </si>
  <si>
    <t>25/07/2022</t>
  </si>
  <si>
    <t>http://www.aesop-planning.eu/events/en_GB/category/aesop-annual-congress</t>
  </si>
  <si>
    <t>AJBS</t>
  </si>
  <si>
    <t>Association of Japanese Business Studies</t>
  </si>
  <si>
    <t>https://ajbs.org/conference/</t>
  </si>
  <si>
    <t>AMA</t>
  </si>
  <si>
    <t>American Marketing Association Summer Educator’s</t>
  </si>
  <si>
    <t>Chicago, IL, EUA</t>
  </si>
  <si>
    <t>12/08/2022</t>
  </si>
  <si>
    <t>14/08/2022</t>
  </si>
  <si>
    <t>https://www.ama.org/2022-ama-summer-academic-conference-call-for-papers/</t>
  </si>
  <si>
    <t>AMCIS</t>
  </si>
  <si>
    <t>Americas Conference on Information Systems</t>
  </si>
  <si>
    <t>Minneápolis, EUA</t>
  </si>
  <si>
    <t>https://amcis2022.aisconferences.org/submissions/call-for-papers/</t>
  </si>
  <si>
    <t>APAC</t>
  </si>
  <si>
    <t>Asian Pacific Accounting Conference</t>
  </si>
  <si>
    <t>https://www.apconference.org/</t>
  </si>
  <si>
    <t>ASAC</t>
  </si>
  <si>
    <t xml:space="preserve"> Administrative Sciences Association of Canada Conference</t>
  </si>
  <si>
    <t>Halifaz, NS, Canada</t>
  </si>
  <si>
    <t>04/03/2022</t>
  </si>
  <si>
    <t>https://asac.ca/conferences/asac-2022/</t>
  </si>
  <si>
    <t>ASPA</t>
  </si>
  <si>
    <t>American Society for Public Administration Conference</t>
  </si>
  <si>
    <t>Jacksonville, FL, EUA</t>
  </si>
  <si>
    <t>05/11/2021</t>
  </si>
  <si>
    <t>https://www.aspanet.org/AnnualConference</t>
  </si>
  <si>
    <t>CBTR</t>
  </si>
  <si>
    <t>Congresso Brasileiro de Turismo Rural</t>
  </si>
  <si>
    <t>Londrina, PR</t>
  </si>
  <si>
    <t>https://turismorural2021.wordpress.com/programacao/</t>
  </si>
  <si>
    <t>CIMAR</t>
  </si>
  <si>
    <t>Consortium for International Marketing Research</t>
  </si>
  <si>
    <t>Bodo, Noruega</t>
  </si>
  <si>
    <t>https://www.nord.no/en/news-events/calender/Pages/Cimar2022.aspx</t>
  </si>
  <si>
    <t>CONLAB</t>
  </si>
  <si>
    <t>Congresso Luso-Afro Brasileiro de Ciências Sociais</t>
  </si>
  <si>
    <t>Coimbra, Portugal</t>
  </si>
  <si>
    <t>https://ailpcsh.org/conlab2020#26831</t>
  </si>
  <si>
    <t>CLAIO</t>
  </si>
  <si>
    <t>Congreso Latino-Americano de Investigación de Operaciones y Sistemas</t>
  </si>
  <si>
    <t>Buenos Aires, Argentina</t>
  </si>
  <si>
    <t>12/12/2022</t>
  </si>
  <si>
    <t>https://claio2022.dc.uba.ar/</t>
  </si>
  <si>
    <t>CLAV</t>
  </si>
  <si>
    <t>Congresso Latino-Americano de Varejo</t>
  </si>
  <si>
    <t>26/10/2021</t>
  </si>
  <si>
    <t>https://clav.fgv.br/</t>
  </si>
  <si>
    <t>CONTECSI</t>
  </si>
  <si>
    <t>Congresso Internacional de Gestão de Tecnologia e Sistemas de Informação</t>
  </si>
  <si>
    <t>13/10/2021</t>
  </si>
  <si>
    <t>https://contecsi.submissao.com.br/18/</t>
  </si>
  <si>
    <t>EAMSA</t>
  </si>
  <si>
    <t>International Eastern Academy of Management Conference</t>
  </si>
  <si>
    <t>Lodz, Polônia</t>
  </si>
  <si>
    <t>21/10/2021</t>
  </si>
  <si>
    <t>https://www.eamsa2021.uni.lodz.pl/</t>
  </si>
  <si>
    <t>Euro-Asia Management Studies Association</t>
  </si>
  <si>
    <t xml:space="preserve">EAOM </t>
  </si>
  <si>
    <t>17/05/2022</t>
  </si>
  <si>
    <t>https://eaom.org/</t>
  </si>
  <si>
    <t>EANPUR</t>
  </si>
  <si>
    <t>Encontro Nacional da ANPUR</t>
  </si>
  <si>
    <t>http://www.sisgeenco.com.br/eventos/enanpur/2022/#home</t>
  </si>
  <si>
    <t>ENEGEP</t>
  </si>
  <si>
    <t>Encontro Nacional de Engenharia de Produção</t>
  </si>
  <si>
    <t>http://portal.abepro.org.br/enegep/</t>
  </si>
  <si>
    <t>ENEP-SEP</t>
  </si>
  <si>
    <t>Encontro Nacional de Economia Política da SEP</t>
  </si>
  <si>
    <t>Uberlândia, MG</t>
  </si>
  <si>
    <t>https://www.sep.org.br/01_sites/01/index.php</t>
  </si>
  <si>
    <t>ENTBL</t>
  </si>
  <si>
    <t>Encontro Nacional de Turismo com Base Local</t>
  </si>
  <si>
    <t>https://entbl.ccsa.ufrn.br/</t>
  </si>
  <si>
    <t>GBATA</t>
  </si>
  <si>
    <t>International Conference of Global Business and Technology Association</t>
  </si>
  <si>
    <t>Instambul, Turquia</t>
  </si>
  <si>
    <t>https://gbata.org/conference/</t>
  </si>
  <si>
    <t>IAAER</t>
  </si>
  <si>
    <t>World Congress of the International Association for Accounting Education and Research</t>
  </si>
  <si>
    <t>01/12/2022</t>
  </si>
  <si>
    <t>https://www.iaaer.org/</t>
  </si>
  <si>
    <t>IABE</t>
  </si>
  <si>
    <t>International Academy of e-Business Annual Conference</t>
  </si>
  <si>
    <t>Orlando, FL, EUA</t>
  </si>
  <si>
    <t>20/03/2022</t>
  </si>
  <si>
    <t>https://iabe.org/iabeX/Default.aspx</t>
  </si>
  <si>
    <t>IEEM</t>
  </si>
  <si>
    <t>International Conference on Industrial Engineering and Engineering Management</t>
  </si>
  <si>
    <t>Kuala Lumpur, Malásia</t>
  </si>
  <si>
    <t>https://www.ieem.org/public.asp?page=index.asp</t>
  </si>
  <si>
    <t>IFBAE</t>
  </si>
  <si>
    <t>Congresso do Instituto Franco-Brasileiro de Administração de Empresas</t>
  </si>
  <si>
    <t>Rennes, França</t>
  </si>
  <si>
    <t>https://www.ifbae.com/br</t>
  </si>
  <si>
    <t>IIAS</t>
  </si>
  <si>
    <t>International Institute of Administrative Sciences Conference</t>
  </si>
  <si>
    <t>https://iias-euromena-conference2022.org/</t>
  </si>
  <si>
    <t>IRM</t>
  </si>
  <si>
    <t>International Conference on Information Resources Management</t>
  </si>
  <si>
    <t>Oshawa, Canadá</t>
  </si>
  <si>
    <t>https://businessandit.ontariotechu.ca/conf-irm-2022.php</t>
  </si>
  <si>
    <t>International Society for Third-Sector Research International Conference</t>
  </si>
  <si>
    <t>ISTR</t>
  </si>
  <si>
    <t>Montreal, Canada</t>
  </si>
  <si>
    <t>https://www.istr.org/page/2022</t>
  </si>
  <si>
    <t>WAM</t>
  </si>
  <si>
    <t>International Western Academy of Management Conference</t>
  </si>
  <si>
    <t>Havaí, EUA</t>
  </si>
  <si>
    <t>16/03/2022</t>
  </si>
  <si>
    <t>19/03/2022</t>
  </si>
  <si>
    <t>11/10/2021</t>
  </si>
  <si>
    <t>https://www.wamonline.org/</t>
  </si>
  <si>
    <t>LAMES</t>
  </si>
  <si>
    <t>Latin American Meeting of the Econometric Society</t>
  </si>
  <si>
    <t>03/11/2022</t>
  </si>
  <si>
    <t>05/11/2022</t>
  </si>
  <si>
    <t>https://www.econometricsociety.org/meetings/schedule/2022/11/03/lames-lacea-annual-meeting-lima-peru</t>
  </si>
  <si>
    <t>LASA</t>
  </si>
  <si>
    <t>Annual Meeting of the Latin American Studies Association</t>
  </si>
  <si>
    <t>05/05/2022</t>
  </si>
  <si>
    <t>08/05/2022</t>
  </si>
  <si>
    <t>https://lasaweb.org/pt/lasa2022/</t>
  </si>
  <si>
    <t>LSA</t>
  </si>
  <si>
    <t>Law and Society Annual Meeting</t>
  </si>
  <si>
    <t>13/07/2022</t>
  </si>
  <si>
    <t>16/07/2022</t>
  </si>
  <si>
    <t>https://www.lawandsociety.org/lisbon-2022-homepage/</t>
  </si>
  <si>
    <t>POMS</t>
  </si>
  <si>
    <t>Production and Operations Management Society Conference</t>
  </si>
  <si>
    <t>30/04/2021</t>
  </si>
  <si>
    <t>https://pomsmeetings.org/conf-2021/</t>
  </si>
  <si>
    <t>R&amp;D</t>
  </si>
  <si>
    <t>The R &amp; D Management Conference</t>
  </si>
  <si>
    <t>Trento, Itália</t>
  </si>
  <si>
    <t>11/07/2022</t>
  </si>
  <si>
    <t>https://www.rnd-conferences.org/</t>
  </si>
  <si>
    <t>SBFIN</t>
  </si>
  <si>
    <t>Encontro Brasileiro de Finanças da SBFIN</t>
  </si>
  <si>
    <t>https://doity.com.br/xxi-encontro-brasileiro-de-financas</t>
  </si>
  <si>
    <t>SBS</t>
  </si>
  <si>
    <t>Congresso Brasileiro de Sociologia (SBS)</t>
  </si>
  <si>
    <t>Belém, PA</t>
  </si>
  <si>
    <t>https://www.sbs2021.sbsociologia.com.br/site/capa</t>
  </si>
  <si>
    <t>SCOS</t>
  </si>
  <si>
    <t xml:space="preserve"> Standing Conference on Organizational Symbolism (SCOS)</t>
  </si>
  <si>
    <t>05/07/2021</t>
  </si>
  <si>
    <t>06/07/2021</t>
  </si>
  <si>
    <t>https://www.tilmeld.dk/scos2021/scos-conference-2021-difference.html</t>
  </si>
  <si>
    <t>SEMINTUR</t>
  </si>
  <si>
    <t>Seminário de Pesquisa em Turismo do MERCOSUL</t>
  </si>
  <si>
    <t>25/11/2021</t>
  </si>
  <si>
    <t>26/11/2021</t>
  </si>
  <si>
    <t>https://semintursite.wixsite.com/semintur</t>
  </si>
  <si>
    <t>SINAPE</t>
  </si>
  <si>
    <t>https://sinape2022.eventize.com.br/</t>
  </si>
  <si>
    <t>Simpósio Nacional de Probabilidade e Estatística</t>
  </si>
  <si>
    <t>Gramado, RS</t>
  </si>
  <si>
    <t>31/07/2022</t>
  </si>
  <si>
    <t>SMA</t>
  </si>
  <si>
    <t>Southern Management Association Annual Meeting</t>
  </si>
  <si>
    <t>Little Rock, Arkansas, EUA</t>
  </si>
  <si>
    <t>https://smgmt.org/annual-meeting/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</si>
</sst>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2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u/>
      <sz val="11"/>
      <color rgb="FF0000FF"/>
      <name val="Calibri"/>
      <family val="2"/>
      <charset val="1"/>
    </font>
    <font>
      <u/>
      <sz val="11"/>
      <color rgb="FF0000FF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99"/>
      <name val="Times New Roman"/>
      <family val="1"/>
    </font>
    <font>
      <i/>
      <sz val="11"/>
      <color theme="1"/>
      <name val="Times New Roman"/>
      <family val="1"/>
    </font>
    <font>
      <u/>
      <sz val="12"/>
      <color theme="0"/>
      <name val="Times New Roman"/>
      <family val="1"/>
    </font>
    <font>
      <sz val="12"/>
      <color theme="0"/>
      <name val="Calibri"/>
      <family val="2"/>
      <scheme val="minor"/>
    </font>
    <font>
      <u/>
      <sz val="12"/>
      <color rgb="FF0000FF"/>
      <name val="Times New Roman"/>
      <family val="1"/>
    </font>
    <font>
      <i/>
      <sz val="12"/>
      <color rgb="FFC00000"/>
      <name val="Times New Roman"/>
      <family val="1"/>
    </font>
    <font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BFBFBF"/>
      </patternFill>
    </fill>
    <fill>
      <patternFill patternType="solid">
        <fgColor theme="0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BFBFB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164" fontId="18" fillId="0" borderId="0" applyFont="0" applyFill="0" applyBorder="0" applyAlignment="0" applyProtection="0"/>
  </cellStyleXfs>
  <cellXfs count="82">
    <xf numFmtId="0" fontId="0" fillId="0" borderId="0" xfId="0"/>
    <xf numFmtId="0" fontId="0" fillId="4" borderId="0" xfId="0" applyFill="1"/>
    <xf numFmtId="0" fontId="0" fillId="4" borderId="0" xfId="0" applyFill="1" applyAlignment="1">
      <alignment horizontal="left"/>
    </xf>
    <xf numFmtId="0" fontId="0" fillId="4" borderId="0" xfId="0" applyFont="1" applyFill="1" applyAlignment="1">
      <alignment horizontal="center"/>
    </xf>
    <xf numFmtId="14" fontId="9" fillId="4" borderId="1" xfId="0" applyNumberFormat="1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wrapText="1"/>
    </xf>
    <xf numFmtId="1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left"/>
    </xf>
    <xf numFmtId="0" fontId="9" fillId="4" borderId="1" xfId="0" applyFont="1" applyFill="1" applyBorder="1"/>
    <xf numFmtId="0" fontId="11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1" xfId="1" applyFont="1" applyBorder="1"/>
    <xf numFmtId="14" fontId="7" fillId="8" borderId="1" xfId="0" applyNumberFormat="1" applyFont="1" applyFill="1" applyBorder="1" applyAlignment="1">
      <alignment horizontal="left"/>
    </xf>
    <xf numFmtId="0" fontId="8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14" fontId="7" fillId="4" borderId="1" xfId="0" applyNumberFormat="1" applyFont="1" applyFill="1" applyBorder="1" applyAlignment="1">
      <alignment horizontal="center" vertical="center"/>
    </xf>
    <xf numFmtId="0" fontId="5" fillId="0" borderId="1" xfId="1" applyFont="1" applyBorder="1" applyAlignment="1">
      <alignment vertical="center" wrapText="1"/>
    </xf>
    <xf numFmtId="14" fontId="9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5" fillId="4" borderId="0" xfId="0" applyFont="1" applyFill="1"/>
    <xf numFmtId="0" fontId="16" fillId="0" borderId="0" xfId="1" applyFont="1"/>
    <xf numFmtId="49" fontId="9" fillId="4" borderId="1" xfId="0" applyNumberFormat="1" applyFont="1" applyFill="1" applyBorder="1" applyAlignment="1">
      <alignment horizontal="center" vertical="center"/>
    </xf>
    <xf numFmtId="14" fontId="9" fillId="7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9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/>
    </xf>
    <xf numFmtId="0" fontId="16" fillId="0" borderId="0" xfId="1" applyFont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0" fillId="4" borderId="0" xfId="0" applyFill="1" applyAlignment="1">
      <alignment horizontal="left" vertical="center"/>
    </xf>
    <xf numFmtId="0" fontId="0" fillId="4" borderId="0" xfId="0" applyFont="1" applyFill="1" applyAlignment="1">
      <alignment horizontal="center" vertical="center"/>
    </xf>
    <xf numFmtId="0" fontId="5" fillId="0" borderId="1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14" fontId="13" fillId="4" borderId="1" xfId="0" applyNumberFormat="1" applyFont="1" applyFill="1" applyBorder="1" applyAlignment="1">
      <alignment horizontal="center" vertical="center" wrapText="1"/>
    </xf>
    <xf numFmtId="0" fontId="17" fillId="4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0" fontId="4" fillId="0" borderId="1" xfId="1" applyBorder="1"/>
    <xf numFmtId="0" fontId="4" fillId="0" borderId="1" xfId="1" applyBorder="1" applyAlignment="1">
      <alignment wrapText="1"/>
    </xf>
    <xf numFmtId="0" fontId="5" fillId="0" borderId="0" xfId="1" applyFont="1" applyBorder="1"/>
    <xf numFmtId="0" fontId="4" fillId="0" borderId="0" xfId="1"/>
    <xf numFmtId="165" fontId="9" fillId="4" borderId="1" xfId="2" applyNumberFormat="1" applyFont="1" applyFill="1" applyBorder="1" applyAlignment="1">
      <alignment horizontal="center" wrapText="1"/>
    </xf>
    <xf numFmtId="14" fontId="7" fillId="4" borderId="1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4" fontId="9" fillId="4" borderId="1" xfId="0" applyNumberFormat="1" applyFont="1" applyFill="1" applyBorder="1" applyAlignment="1">
      <alignment vertical="center" wrapText="1"/>
    </xf>
    <xf numFmtId="49" fontId="9" fillId="4" borderId="1" xfId="0" applyNumberFormat="1" applyFont="1" applyFill="1" applyBorder="1" applyAlignment="1">
      <alignment vertical="center"/>
    </xf>
    <xf numFmtId="165" fontId="9" fillId="11" borderId="1" xfId="2" applyNumberFormat="1" applyFont="1" applyFill="1" applyBorder="1" applyAlignment="1">
      <alignment horizontal="center" wrapText="1"/>
    </xf>
    <xf numFmtId="165" fontId="9" fillId="12" borderId="1" xfId="2" applyNumberFormat="1" applyFont="1" applyFill="1" applyBorder="1" applyAlignment="1">
      <alignment horizontal="center" wrapText="1"/>
    </xf>
    <xf numFmtId="0" fontId="11" fillId="13" borderId="1" xfId="0" applyFont="1" applyFill="1" applyBorder="1" applyAlignment="1">
      <alignment horizontal="left" vertical="center" wrapText="1"/>
    </xf>
    <xf numFmtId="0" fontId="9" fillId="13" borderId="1" xfId="0" applyFont="1" applyFill="1" applyBorder="1" applyAlignment="1">
      <alignment horizontal="left" vertical="center" wrapText="1"/>
    </xf>
    <xf numFmtId="49" fontId="9" fillId="14" borderId="6" xfId="0" applyNumberFormat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165" fontId="9" fillId="11" borderId="1" xfId="2" applyNumberFormat="1" applyFont="1" applyFill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14" fillId="9" borderId="2" xfId="1" applyFont="1" applyFill="1" applyBorder="1" applyAlignment="1">
      <alignment horizontal="center" vertical="center"/>
    </xf>
    <xf numFmtId="0" fontId="14" fillId="9" borderId="4" xfId="1" applyFont="1" applyFill="1" applyBorder="1" applyAlignment="1">
      <alignment horizontal="center" vertical="center"/>
    </xf>
    <xf numFmtId="0" fontId="14" fillId="9" borderId="3" xfId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left" wrapText="1"/>
    </xf>
    <xf numFmtId="0" fontId="14" fillId="10" borderId="2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3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49" fontId="11" fillId="6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49" fontId="10" fillId="6" borderId="1" xfId="0" applyNumberFormat="1" applyFont="1" applyFill="1" applyBorder="1" applyAlignment="1">
      <alignment horizontal="center" vertical="center"/>
    </xf>
    <xf numFmtId="49" fontId="11" fillId="6" borderId="5" xfId="0" applyNumberFormat="1" applyFont="1" applyFill="1" applyBorder="1" applyAlignment="1">
      <alignment horizontal="center" vertical="center"/>
    </xf>
    <xf numFmtId="49" fontId="10" fillId="6" borderId="6" xfId="0" applyNumberFormat="1" applyFont="1" applyFill="1" applyBorder="1" applyAlignment="1">
      <alignment horizontal="center" vertical="center"/>
    </xf>
    <xf numFmtId="49" fontId="11" fillId="6" borderId="1" xfId="0" applyNumberFormat="1" applyFont="1" applyFill="1" applyBorder="1" applyAlignment="1">
      <alignment horizontal="center" vertical="center" wrapText="1"/>
    </xf>
    <xf numFmtId="49" fontId="11" fillId="6" borderId="6" xfId="0" applyNumberFormat="1" applyFont="1" applyFill="1" applyBorder="1" applyAlignment="1">
      <alignment horizontal="center" vertical="center"/>
    </xf>
    <xf numFmtId="0" fontId="4" fillId="0" borderId="0" xfId="1" applyBorder="1" applyAlignment="1">
      <alignment wrapText="1"/>
    </xf>
  </cellXfs>
  <cellStyles count="3">
    <cellStyle name="Hiperlink" xfId="1" builtinId="8"/>
    <cellStyle name="Normal" xfId="0" builtinId="0"/>
    <cellStyle name="Vírgula" xfId="2" builtinId="3"/>
  </cellStyles>
  <dxfs count="29"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CC66"/>
      <color rgb="FF009900"/>
      <color rgb="FF339933"/>
      <color rgb="FF008000"/>
      <color rgb="FF33CC33"/>
      <color rgb="FFFF71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mead.com.br/" TargetMode="External"/><Relationship Id="rId13" Type="http://schemas.openxmlformats.org/officeDocument/2006/relationships/hyperlink" Target="http://www.cneg.org/2019/pagina-estatica/o-congresso" TargetMode="External"/><Relationship Id="rId3" Type="http://schemas.openxmlformats.org/officeDocument/2006/relationships/hyperlink" Target="https://www.aedb.br/seget/" TargetMode="External"/><Relationship Id="rId7" Type="http://schemas.openxmlformats.org/officeDocument/2006/relationships/hyperlink" Target="http://egepe.org.br/" TargetMode="External"/><Relationship Id="rId12" Type="http://schemas.openxmlformats.org/officeDocument/2006/relationships/hyperlink" Target="http://anpad.com.br/pt_br/event/details/118" TargetMode="External"/><Relationship Id="rId2" Type="http://schemas.openxmlformats.org/officeDocument/2006/relationships/hyperlink" Target="http://www.pucsp.br/simpead/index.html" TargetMode="External"/><Relationship Id="rId1" Type="http://schemas.openxmlformats.org/officeDocument/2006/relationships/hyperlink" Target="http://www.conbrad.com.br/" TargetMode="External"/><Relationship Id="rId6" Type="http://schemas.openxmlformats.org/officeDocument/2006/relationships/hyperlink" Target="http://congressoabeh.unilab.edu.br/" TargetMode="External"/><Relationship Id="rId11" Type="http://schemas.openxmlformats.org/officeDocument/2006/relationships/hyperlink" Target="https://enapegs2020.com/" TargetMode="External"/><Relationship Id="rId5" Type="http://schemas.openxmlformats.org/officeDocument/2006/relationships/hyperlink" Target="http://ocs.espm.br/index.php/Simposio2017/Simposio2017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www.anpad.org.br/eventos.php?cod_evento=16" TargetMode="External"/><Relationship Id="rId4" Type="http://schemas.openxmlformats.org/officeDocument/2006/relationships/hyperlink" Target="http://congressocasi.com.br/" TargetMode="External"/><Relationship Id="rId9" Type="http://schemas.openxmlformats.org/officeDocument/2006/relationships/hyperlink" Target="http://anpad.org.br/eventos.php?cod_evento_edicao=105" TargetMode="External"/><Relationship Id="rId14" Type="http://schemas.openxmlformats.org/officeDocument/2006/relationships/hyperlink" Target="https://cbc2021.abcustos.org.br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apros.org/" TargetMode="External"/><Relationship Id="rId7" Type="http://schemas.openxmlformats.org/officeDocument/2006/relationships/hyperlink" Target="https://decisionsciences.org/annual-conferences/national-dsi/" TargetMode="External"/><Relationship Id="rId2" Type="http://schemas.openxmlformats.org/officeDocument/2006/relationships/hyperlink" Target="https://www.laemos2018.com/urban" TargetMode="External"/><Relationship Id="rId1" Type="http://schemas.openxmlformats.org/officeDocument/2006/relationships/hyperlink" Target="https://www.ispim-innovation-conference.com/" TargetMode="External"/><Relationship Id="rId6" Type="http://schemas.openxmlformats.org/officeDocument/2006/relationships/hyperlink" Target="https://www.eiasm.org/frontoffice/event_announcement.asp?event_id=1606" TargetMode="External"/><Relationship Id="rId5" Type="http://schemas.openxmlformats.org/officeDocument/2006/relationships/hyperlink" Target="https://lac.aib.world/" TargetMode="External"/><Relationship Id="rId4" Type="http://schemas.openxmlformats.org/officeDocument/2006/relationships/hyperlink" Target="https://aaahq.org/Meetings/2022/Annual-Mee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workbookViewId="0">
      <selection activeCell="I7" sqref="I7"/>
    </sheetView>
  </sheetViews>
  <sheetFormatPr defaultColWidth="10.875" defaultRowHeight="15.75" x14ac:dyDescent="0.25"/>
  <cols>
    <col min="1" max="1" width="3.875" style="1" customWidth="1"/>
    <col min="2" max="16384" width="10.875" style="1"/>
  </cols>
  <sheetData>
    <row r="1" spans="1:8" x14ac:dyDescent="0.25">
      <c r="A1" s="24"/>
    </row>
    <row r="2" spans="1:8" ht="23.1" customHeight="1" x14ac:dyDescent="0.25">
      <c r="B2" s="65" t="s">
        <v>1</v>
      </c>
      <c r="C2" s="66"/>
      <c r="D2" s="66"/>
      <c r="E2" s="66"/>
      <c r="F2" s="66"/>
      <c r="G2" s="66"/>
      <c r="H2" s="66"/>
    </row>
    <row r="3" spans="1:8" x14ac:dyDescent="0.25">
      <c r="B3" s="67" t="s">
        <v>0</v>
      </c>
      <c r="C3" s="67"/>
      <c r="D3" s="67"/>
      <c r="E3" s="67"/>
      <c r="F3" s="67"/>
      <c r="G3" s="67"/>
      <c r="H3" s="16">
        <f ca="1">TODAY()</f>
        <v>44637</v>
      </c>
    </row>
    <row r="4" spans="1:8" ht="15.95" customHeight="1" x14ac:dyDescent="0.25">
      <c r="B4" s="68" t="s">
        <v>162</v>
      </c>
      <c r="C4" s="68"/>
      <c r="D4" s="68"/>
      <c r="E4" s="68"/>
      <c r="F4" s="68"/>
      <c r="G4" s="68"/>
      <c r="H4" s="68"/>
    </row>
    <row r="5" spans="1:8" x14ac:dyDescent="0.25">
      <c r="B5" s="68"/>
      <c r="C5" s="68"/>
      <c r="D5" s="68"/>
      <c r="E5" s="68"/>
      <c r="F5" s="68"/>
      <c r="G5" s="68"/>
      <c r="H5" s="68"/>
    </row>
    <row r="6" spans="1:8" x14ac:dyDescent="0.25">
      <c r="B6" s="68"/>
      <c r="C6" s="68"/>
      <c r="D6" s="68"/>
      <c r="E6" s="68"/>
      <c r="F6" s="68"/>
      <c r="G6" s="68"/>
      <c r="H6" s="68"/>
    </row>
    <row r="7" spans="1:8" x14ac:dyDescent="0.25">
      <c r="B7" s="68"/>
      <c r="C7" s="68"/>
      <c r="D7" s="68"/>
      <c r="E7" s="68"/>
      <c r="F7" s="68"/>
      <c r="G7" s="68"/>
      <c r="H7" s="68"/>
    </row>
    <row r="8" spans="1:8" x14ac:dyDescent="0.25">
      <c r="B8" s="68"/>
      <c r="C8" s="68"/>
      <c r="D8" s="68"/>
      <c r="E8" s="68"/>
      <c r="F8" s="68"/>
      <c r="G8" s="68"/>
      <c r="H8" s="68"/>
    </row>
    <row r="9" spans="1:8" ht="78.95" customHeight="1" x14ac:dyDescent="0.25">
      <c r="B9" s="68"/>
      <c r="C9" s="68"/>
      <c r="D9" s="68"/>
      <c r="E9" s="68"/>
      <c r="F9" s="68"/>
      <c r="G9" s="68"/>
      <c r="H9" s="68"/>
    </row>
    <row r="10" spans="1:8" ht="24" customHeight="1" x14ac:dyDescent="0.25">
      <c r="B10" s="69" t="s">
        <v>115</v>
      </c>
      <c r="C10" s="70"/>
      <c r="D10" s="70"/>
      <c r="E10" s="70"/>
      <c r="F10" s="70"/>
      <c r="G10" s="70"/>
      <c r="H10" s="71"/>
    </row>
    <row r="11" spans="1:8" ht="26.1" customHeight="1" x14ac:dyDescent="0.25">
      <c r="B11" s="62" t="s">
        <v>116</v>
      </c>
      <c r="C11" s="63"/>
      <c r="D11" s="63"/>
      <c r="E11" s="63"/>
      <c r="F11" s="63"/>
      <c r="G11" s="63"/>
      <c r="H11" s="64"/>
    </row>
  </sheetData>
  <mergeCells count="5">
    <mergeCell ref="B11:H11"/>
    <mergeCell ref="B2:H2"/>
    <mergeCell ref="B3:G3"/>
    <mergeCell ref="B4:H9"/>
    <mergeCell ref="B10:H10"/>
  </mergeCells>
  <hyperlinks>
    <hyperlink ref="B10:H10" location="'Congressos Nacionais'!A1" display="Congressos Nacionais" xr:uid="{00000000-0004-0000-0000-000000000000}"/>
    <hyperlink ref="B11:H11" location="'Congressos Internacionais'!A1" display="Congressos Internacionais" xr:uid="{00000000-0004-0000-0000-000001000000}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B1:K52"/>
  <sheetViews>
    <sheetView topLeftCell="A33" zoomScaleNormal="100" workbookViewId="0">
      <selection activeCell="J45" sqref="J45"/>
    </sheetView>
  </sheetViews>
  <sheetFormatPr defaultColWidth="10.875" defaultRowHeight="15.75" x14ac:dyDescent="0.25"/>
  <cols>
    <col min="1" max="1" width="3.875" style="1" customWidth="1"/>
    <col min="2" max="2" width="14.5" style="2" customWidth="1"/>
    <col min="3" max="3" width="72.125" style="1" customWidth="1"/>
    <col min="4" max="4" width="28.625" style="1" customWidth="1"/>
    <col min="5" max="5" width="10.125" style="23" bestFit="1" customWidth="1"/>
    <col min="6" max="6" width="10.875" style="23" bestFit="1" customWidth="1"/>
    <col min="7" max="7" width="17.5" style="3" bestFit="1" customWidth="1"/>
    <col min="8" max="8" width="17.5" style="3" customWidth="1"/>
    <col min="9" max="9" width="19.625" style="3" customWidth="1"/>
    <col min="10" max="10" width="21.25" style="1" customWidth="1"/>
    <col min="11" max="11" width="69.375" style="1" bestFit="1" customWidth="1"/>
    <col min="12" max="16384" width="10.875" style="1"/>
  </cols>
  <sheetData>
    <row r="1" spans="2:11" x14ac:dyDescent="0.25">
      <c r="B1" s="25" t="s">
        <v>5</v>
      </c>
      <c r="C1" s="25" t="s">
        <v>115</v>
      </c>
    </row>
    <row r="2" spans="2:11" ht="18" customHeight="1" x14ac:dyDescent="0.25">
      <c r="B2" s="72" t="s">
        <v>2</v>
      </c>
      <c r="C2" s="72" t="s">
        <v>3</v>
      </c>
      <c r="D2" s="74" t="s">
        <v>65</v>
      </c>
      <c r="E2" s="75" t="s">
        <v>23</v>
      </c>
      <c r="F2" s="75"/>
      <c r="G2" s="76" t="s">
        <v>55</v>
      </c>
      <c r="H2" s="77" t="s">
        <v>149</v>
      </c>
      <c r="I2" s="79" t="s">
        <v>165</v>
      </c>
      <c r="J2" s="73" t="s">
        <v>161</v>
      </c>
      <c r="K2" s="72" t="s">
        <v>4</v>
      </c>
    </row>
    <row r="3" spans="2:11" ht="18" customHeight="1" x14ac:dyDescent="0.25">
      <c r="B3" s="72"/>
      <c r="C3" s="72"/>
      <c r="D3" s="74"/>
      <c r="E3" s="14" t="s">
        <v>5</v>
      </c>
      <c r="F3" s="14" t="s">
        <v>22</v>
      </c>
      <c r="G3" s="76"/>
      <c r="H3" s="78"/>
      <c r="I3" s="79"/>
      <c r="J3" s="73"/>
      <c r="K3" s="72"/>
    </row>
    <row r="4" spans="2:11" x14ac:dyDescent="0.25">
      <c r="B4" s="5" t="s">
        <v>121</v>
      </c>
      <c r="C4" s="6" t="s">
        <v>122</v>
      </c>
      <c r="D4" s="6" t="s">
        <v>150</v>
      </c>
      <c r="E4" s="22">
        <v>44075</v>
      </c>
      <c r="F4" s="21">
        <v>44076</v>
      </c>
      <c r="G4" s="4">
        <v>43893</v>
      </c>
      <c r="H4" s="4" t="s">
        <v>150</v>
      </c>
      <c r="I4" s="49" t="str">
        <f ca="1">IF(G4&lt;&gt;"",IF(G4-TODAY()&lt;0,"Prazo encerrado", "Submissão Disponível"),"Aguardando datas")</f>
        <v>Prazo encerrado</v>
      </c>
      <c r="J4" s="49" t="str">
        <f ca="1">IF(F7&lt;&gt;"",IF(F7-TODAY()&lt;0,"Evento já finalizado", "Evento a acontecer"),"Aguardando datas")</f>
        <v>Evento já finalizado</v>
      </c>
      <c r="K4" s="48" t="s">
        <v>175</v>
      </c>
    </row>
    <row r="5" spans="2:11" x14ac:dyDescent="0.25">
      <c r="B5" s="5" t="s">
        <v>463</v>
      </c>
      <c r="C5" s="6" t="s">
        <v>464</v>
      </c>
      <c r="D5" s="6" t="s">
        <v>465</v>
      </c>
      <c r="E5" s="22">
        <v>44824</v>
      </c>
      <c r="F5" s="21">
        <v>44827</v>
      </c>
      <c r="G5" s="4">
        <v>44610</v>
      </c>
      <c r="H5" s="4" t="s">
        <v>150</v>
      </c>
      <c r="I5" s="49" t="str">
        <f ca="1">IF(G5&lt;&gt;"",IF(G5-TODAY()&lt;0,"Prazo encerrado", "Submissão Disponível"),"Aguardando datas")</f>
        <v>Prazo encerrado</v>
      </c>
      <c r="J5" s="54" t="str">
        <f ca="1">IF(F5&lt;&gt;"",IF(F5-TODAY()&lt;0,"Evento já finalizado", "Evento a acontecer"),"Aguardando datas")</f>
        <v>Evento a acontecer</v>
      </c>
      <c r="K5" s="48" t="s">
        <v>466</v>
      </c>
    </row>
    <row r="6" spans="2:11" x14ac:dyDescent="0.25">
      <c r="B6" s="5" t="s">
        <v>363</v>
      </c>
      <c r="C6" s="6" t="s">
        <v>30</v>
      </c>
      <c r="D6" s="6" t="s">
        <v>150</v>
      </c>
      <c r="E6" s="22">
        <v>44281</v>
      </c>
      <c r="F6" s="21">
        <v>44331</v>
      </c>
      <c r="G6" s="4">
        <v>44277</v>
      </c>
      <c r="H6" s="4" t="s">
        <v>150</v>
      </c>
      <c r="I6" s="49" t="str">
        <f ca="1">IF(G6&lt;&gt;"",IF(G6-TODAY()&lt;0,"Prazo encerrado", "Submissão Disponível"),"Aguardando datas")</f>
        <v>Prazo encerrado</v>
      </c>
      <c r="J6" s="49" t="str">
        <f ca="1">IF(F6&lt;&gt;"",IF(F6-TODAY()&lt;0,"Evento já finalizado", "Evento a acontecer"),"Aguardando datas")</f>
        <v>Evento já finalizado</v>
      </c>
      <c r="K6" s="15" t="s">
        <v>31</v>
      </c>
    </row>
    <row r="7" spans="2:11" x14ac:dyDescent="0.25">
      <c r="B7" s="5" t="s">
        <v>42</v>
      </c>
      <c r="C7" s="6" t="s">
        <v>43</v>
      </c>
      <c r="D7" s="6" t="s">
        <v>11</v>
      </c>
      <c r="E7" s="22">
        <v>44524</v>
      </c>
      <c r="F7" s="21">
        <v>44526</v>
      </c>
      <c r="G7" s="4">
        <v>44423</v>
      </c>
      <c r="H7" s="4" t="s">
        <v>150</v>
      </c>
      <c r="I7" s="49" t="str">
        <f ca="1">IF(G7&lt;&gt;"",IF(G7-TODAY()&lt;0,"Prazo encerrado", "Submissão Disponível"),"Aguardando datas")</f>
        <v>Prazo encerrado</v>
      </c>
      <c r="J7" s="49" t="str">
        <f ca="1">IF(F7&lt;&gt;"",IF(F7-TODAY()&lt;0,"Evento já finalizado", "Evento a acontecer"),"Aguardando datas")</f>
        <v>Evento já finalizado</v>
      </c>
      <c r="K7" s="45" t="s">
        <v>151</v>
      </c>
    </row>
    <row r="8" spans="2:11" x14ac:dyDescent="0.25">
      <c r="B8" s="5" t="s">
        <v>331</v>
      </c>
      <c r="C8" s="6" t="s">
        <v>332</v>
      </c>
      <c r="D8" s="6" t="s">
        <v>333</v>
      </c>
      <c r="E8" s="22">
        <v>44898</v>
      </c>
      <c r="F8" s="22">
        <v>44901</v>
      </c>
      <c r="G8" s="22">
        <v>44776</v>
      </c>
      <c r="H8" s="4" t="s">
        <v>152</v>
      </c>
      <c r="I8" s="49" t="str">
        <f ca="1">IF(G8&lt;&gt;"",IF(G8-TODAY()&lt;0,"Prazo encerrado", "Submissão Disponível"),"Aguardando datas")</f>
        <v>Submissão Disponível</v>
      </c>
      <c r="J8" s="54" t="str">
        <f ca="1">IF(F8&lt;&gt;"",IF(F8-TODAY()&lt;0,"Evento já finalizado", "Evento a acontecer"),"Aguardando datas")</f>
        <v>Evento a acontecer</v>
      </c>
      <c r="K8" s="45" t="s">
        <v>334</v>
      </c>
    </row>
    <row r="9" spans="2:11" x14ac:dyDescent="0.25">
      <c r="B9" s="5" t="s">
        <v>327</v>
      </c>
      <c r="C9" s="6" t="s">
        <v>328</v>
      </c>
      <c r="D9" s="6" t="s">
        <v>329</v>
      </c>
      <c r="E9" s="22">
        <v>44706</v>
      </c>
      <c r="F9" s="22">
        <v>44706</v>
      </c>
      <c r="G9" s="8">
        <v>44725</v>
      </c>
      <c r="H9" s="4" t="s">
        <v>177</v>
      </c>
      <c r="I9" s="49" t="str">
        <f ca="1">IF(G9&lt;&gt;"",IF(G9-TODAY()&lt;0,"Prazo encerrado", "Submissão Disponível"),"Aguardando datas")</f>
        <v>Submissão Disponível</v>
      </c>
      <c r="J9" s="54" t="str">
        <f ca="1">IF(F9&lt;&gt;"",IF(F9-TODAY()&lt;0,"Evento já finalizado", "Evento a acontecer"),"Aguardando datas")</f>
        <v>Evento a acontecer</v>
      </c>
      <c r="K9" s="45" t="s">
        <v>330</v>
      </c>
    </row>
    <row r="10" spans="2:11" x14ac:dyDescent="0.25">
      <c r="B10" s="5" t="s">
        <v>335</v>
      </c>
      <c r="C10" s="6" t="s">
        <v>336</v>
      </c>
      <c r="D10" s="6" t="s">
        <v>337</v>
      </c>
      <c r="E10" s="22">
        <v>44832</v>
      </c>
      <c r="F10" s="22">
        <v>44834</v>
      </c>
      <c r="G10" s="8">
        <v>44654</v>
      </c>
      <c r="H10" s="4" t="s">
        <v>152</v>
      </c>
      <c r="I10" s="49" t="str">
        <f ca="1">IF(G10&lt;&gt;"",IF(G10-TODAY()&lt;0,"Prazo encerrado", "Submissão Disponível"),"Aguardando datas")</f>
        <v>Submissão Disponível</v>
      </c>
      <c r="J10" s="54" t="str">
        <f ca="1">IF(F10&lt;&gt;"",IF(F10-TODAY()&lt;0,"Evento já finalizado", "Evento a acontecer"),"Aguardando datas")</f>
        <v>Evento a acontecer</v>
      </c>
      <c r="K10" s="45" t="s">
        <v>338</v>
      </c>
    </row>
    <row r="11" spans="2:11" x14ac:dyDescent="0.25">
      <c r="B11" s="5" t="s">
        <v>46</v>
      </c>
      <c r="C11" s="6" t="s">
        <v>47</v>
      </c>
      <c r="D11" s="9" t="s">
        <v>150</v>
      </c>
      <c r="E11" s="22">
        <v>44846</v>
      </c>
      <c r="F11" s="21">
        <v>44853</v>
      </c>
      <c r="G11" s="8">
        <v>44633</v>
      </c>
      <c r="H11" s="8" t="s">
        <v>155</v>
      </c>
      <c r="I11" s="49" t="str">
        <f ca="1">IF(G11&lt;&gt;"",IF(G11-TODAY()&lt;0,"Prazo encerrado", "Submissão Disponível"),"Aguardando datas")</f>
        <v>Prazo encerrado</v>
      </c>
      <c r="J11" s="54" t="str">
        <f ca="1">IF(F11&lt;&gt;"",IF(F11-TODAY()&lt;0,"Evento já finalizado", "Evento a acontecer"),"Aguardando datas")</f>
        <v>Evento a acontecer</v>
      </c>
      <c r="K11" s="48" t="s">
        <v>48</v>
      </c>
    </row>
    <row r="12" spans="2:11" x14ac:dyDescent="0.25">
      <c r="B12" s="5" t="s">
        <v>360</v>
      </c>
      <c r="C12" s="6" t="s">
        <v>361</v>
      </c>
      <c r="D12" s="9" t="s">
        <v>150</v>
      </c>
      <c r="E12" s="22">
        <v>44517</v>
      </c>
      <c r="F12" s="22">
        <v>44519</v>
      </c>
      <c r="G12" s="22">
        <v>44424</v>
      </c>
      <c r="H12" s="8" t="s">
        <v>150</v>
      </c>
      <c r="I12" s="49" t="str">
        <f ca="1">IF(G12&lt;&gt;"",IF(G12-TODAY()&lt;0,"Prazo encerrado", "Submissão Disponível"),"Aguardando datas")</f>
        <v>Prazo encerrado</v>
      </c>
      <c r="J12" s="54" t="str">
        <f ca="1">IF(F12&lt;&gt;"",IF(F12-TODAY()&lt;0,"Evento já finalizado", "Evento a acontecer"),"Aguardando datas")</f>
        <v>Evento já finalizado</v>
      </c>
      <c r="K12" s="48" t="s">
        <v>362</v>
      </c>
    </row>
    <row r="13" spans="2:11" x14ac:dyDescent="0.25">
      <c r="B13" s="5" t="s">
        <v>12</v>
      </c>
      <c r="C13" s="7" t="s">
        <v>13</v>
      </c>
      <c r="D13" s="7"/>
      <c r="E13" s="22"/>
      <c r="F13" s="21"/>
      <c r="G13" s="4"/>
      <c r="H13" s="4"/>
      <c r="I13" s="49" t="str">
        <f ca="1">IF(G13&lt;&gt;"",IF(G13-TODAY()&lt;0,"Prazo encerrado", "Submissão Disponível"),"Aguardando datas")</f>
        <v>Aguardando datas</v>
      </c>
      <c r="J13" s="55" t="str">
        <f ca="1">IF(F13&lt;&gt;"",IF(F13-TODAY()&lt;0,"Evento já finalizado", "Evento a acontecer"),"Aguardando datas")</f>
        <v>Aguardando datas</v>
      </c>
      <c r="K13" s="47" t="s">
        <v>128</v>
      </c>
    </row>
    <row r="14" spans="2:11" x14ac:dyDescent="0.25">
      <c r="B14" s="5" t="s">
        <v>20</v>
      </c>
      <c r="C14" s="7" t="s">
        <v>21</v>
      </c>
      <c r="D14" s="7" t="s">
        <v>176</v>
      </c>
      <c r="E14" s="22">
        <v>44748</v>
      </c>
      <c r="F14" s="22">
        <v>44756</v>
      </c>
      <c r="G14" s="4">
        <v>44625</v>
      </c>
      <c r="H14" s="4" t="s">
        <v>177</v>
      </c>
      <c r="I14" s="49" t="str">
        <f ca="1">IF(G14&lt;&gt;"",IF(G14-TODAY()&lt;0,"Prazo encerrado", "Submissão Disponível"),"Aguardando datas")</f>
        <v>Prazo encerrado</v>
      </c>
      <c r="J14" s="54" t="str">
        <f ca="1">IF(F14&lt;&gt;"",IF(F14-TODAY()&lt;0,"Evento já finalizado", "Evento a acontecer"),"Aguardando datas")</f>
        <v>Evento a acontecer</v>
      </c>
      <c r="K14" s="15" t="s">
        <v>178</v>
      </c>
    </row>
    <row r="15" spans="2:11" x14ac:dyDescent="0.25">
      <c r="B15" s="5" t="s">
        <v>501</v>
      </c>
      <c r="C15" s="7" t="s">
        <v>502</v>
      </c>
      <c r="D15" s="7" t="s">
        <v>503</v>
      </c>
      <c r="E15" s="22">
        <v>44503</v>
      </c>
      <c r="F15" s="22">
        <v>44505</v>
      </c>
      <c r="G15" s="4">
        <v>44469</v>
      </c>
      <c r="H15" s="4" t="s">
        <v>150</v>
      </c>
      <c r="I15" s="49" t="str">
        <f ca="1">IF(G15&lt;&gt;"",IF(G15-TODAY()&lt;0,"Prazo encerrado", "Submissão Disponível"),"Aguardando datas")</f>
        <v>Prazo encerrado</v>
      </c>
      <c r="J15" s="54" t="str">
        <f ca="1">IF(F15&lt;&gt;"",IF(F15-TODAY()&lt;0,"Evento já finalizado", "Evento a acontecer"),"Aguardando datas")</f>
        <v>Evento já finalizado</v>
      </c>
      <c r="K15" s="15" t="s">
        <v>504</v>
      </c>
    </row>
    <row r="16" spans="2:11" x14ac:dyDescent="0.25">
      <c r="B16" s="5" t="s">
        <v>147</v>
      </c>
      <c r="C16" s="6" t="s">
        <v>146</v>
      </c>
      <c r="D16" s="9" t="s">
        <v>148</v>
      </c>
      <c r="E16" s="22">
        <v>44504</v>
      </c>
      <c r="F16" s="22">
        <v>44506</v>
      </c>
      <c r="G16" s="8">
        <v>44444</v>
      </c>
      <c r="H16" s="8"/>
      <c r="I16" s="49" t="str">
        <f ca="1">IF(G16&lt;&gt;"",IF(G16-TODAY()&lt;0,"Prazo encerrado", "Submissão Disponível"),"Aguardando datas")</f>
        <v>Prazo encerrado</v>
      </c>
      <c r="J16" s="49" t="str">
        <f ca="1">IF(F16&lt;&gt;"",IF(F16-TODAY()&lt;0,"Evento já finalizado", "Evento a acontecer"),"Aguardando datas")</f>
        <v>Evento já finalizado</v>
      </c>
      <c r="K16" s="45" t="s">
        <v>182</v>
      </c>
    </row>
    <row r="17" spans="2:11" x14ac:dyDescent="0.25">
      <c r="B17" s="5" t="s">
        <v>9</v>
      </c>
      <c r="C17" s="7" t="s">
        <v>10</v>
      </c>
      <c r="D17" s="7"/>
      <c r="E17" s="22"/>
      <c r="F17" s="22"/>
      <c r="G17" s="4"/>
      <c r="H17" s="4"/>
      <c r="I17" s="49" t="str">
        <f ca="1">IF(G17&lt;&gt;"",IF(G17-TODAY()&lt;0,"Prazo encerrado", "Submissão Disponível"),"Aguardando datas")</f>
        <v>Aguardando datas</v>
      </c>
      <c r="J17" s="49" t="str">
        <f ca="1">IF(F17&lt;&gt;"",IF(F17-TODAY()&lt;0,"Evento já finalizado", "Evento a acontecer"),"Aguardando datas")</f>
        <v>Aguardando datas</v>
      </c>
      <c r="K17" s="15" t="s">
        <v>24</v>
      </c>
    </row>
    <row r="18" spans="2:11" x14ac:dyDescent="0.25">
      <c r="B18" s="5" t="s">
        <v>16</v>
      </c>
      <c r="C18" s="7" t="s">
        <v>17</v>
      </c>
      <c r="D18" s="7" t="s">
        <v>150</v>
      </c>
      <c r="E18" s="22">
        <v>44099</v>
      </c>
      <c r="F18" s="22">
        <v>44100</v>
      </c>
      <c r="G18" s="4">
        <v>44057</v>
      </c>
      <c r="H18" s="4" t="s">
        <v>150</v>
      </c>
      <c r="I18" s="49" t="str">
        <f ca="1">IF(G18&lt;&gt;"",IF(G18-TODAY()&lt;0,"Prazo encerrado", "Submissão Disponível"),"Aguardando datas")</f>
        <v>Prazo encerrado</v>
      </c>
      <c r="J18" s="49" t="str">
        <f ca="1">IF(F18&lt;&gt;"",IF(F18-TODAY()&lt;0,"Evento já finalizado", "Evento a acontecer"),"Aguardando datas")</f>
        <v>Evento já finalizado</v>
      </c>
      <c r="K18" s="15" t="s">
        <v>181</v>
      </c>
    </row>
    <row r="19" spans="2:11" x14ac:dyDescent="0.25">
      <c r="B19" s="5" t="s">
        <v>50</v>
      </c>
      <c r="C19" s="6" t="s">
        <v>51</v>
      </c>
      <c r="D19" s="6" t="s">
        <v>150</v>
      </c>
      <c r="E19" s="22">
        <v>44455</v>
      </c>
      <c r="F19" s="19">
        <v>44457</v>
      </c>
      <c r="G19" s="4">
        <v>44455</v>
      </c>
      <c r="H19" s="4"/>
      <c r="I19" s="49" t="str">
        <f ca="1">IF(G19&lt;&gt;"",IF(G19-TODAY()&lt;0,"Prazo encerrado", "Submissão Disponível"),"Aguardando datas")</f>
        <v>Prazo encerrado</v>
      </c>
      <c r="J19" s="49" t="str">
        <f ca="1">IF(F19&lt;&gt;"",IF(F19-TODAY()&lt;0,"Evento já finalizado", "Evento a acontecer"),"Aguardando datas")</f>
        <v>Evento já finalizado</v>
      </c>
      <c r="K19" s="15" t="s">
        <v>52</v>
      </c>
    </row>
    <row r="20" spans="2:11" x14ac:dyDescent="0.25">
      <c r="B20" s="5" t="s">
        <v>118</v>
      </c>
      <c r="C20" s="7" t="s">
        <v>193</v>
      </c>
      <c r="D20" s="7" t="s">
        <v>11</v>
      </c>
      <c r="E20" s="22">
        <v>44530</v>
      </c>
      <c r="F20" s="22">
        <v>44532</v>
      </c>
      <c r="G20" s="4">
        <v>44435</v>
      </c>
      <c r="H20" s="4" t="s">
        <v>150</v>
      </c>
      <c r="I20" s="49" t="str">
        <f ca="1">IF(G20&lt;&gt;"",IF(G20-TODAY()&lt;0,"Prazo encerrado", "Submissão Disponível"),"Aguardando datas")</f>
        <v>Prazo encerrado</v>
      </c>
      <c r="J20" s="49" t="str">
        <f ca="1">IF(F20&lt;&gt;"",IF(F20-TODAY()&lt;0,"Evento já finalizado", "Evento a acontecer"),"Aguardando datas")</f>
        <v>Evento já finalizado</v>
      </c>
      <c r="K20" s="15" t="s">
        <v>183</v>
      </c>
    </row>
    <row r="21" spans="2:11" x14ac:dyDescent="0.25">
      <c r="B21" s="5" t="s">
        <v>535</v>
      </c>
      <c r="C21" s="7" t="s">
        <v>536</v>
      </c>
      <c r="D21" s="7" t="s">
        <v>150</v>
      </c>
      <c r="E21" s="22">
        <v>44703</v>
      </c>
      <c r="F21" s="22">
        <v>44708</v>
      </c>
      <c r="G21" s="4">
        <v>44545</v>
      </c>
      <c r="H21" s="4" t="s">
        <v>150</v>
      </c>
      <c r="I21" s="49" t="str">
        <f ca="1">IF(G21&lt;&gt;"",IF(G21-TODAY()&lt;0,"Prazo encerrado", "Submissão Disponível"),"Aguardando datas")</f>
        <v>Prazo encerrado</v>
      </c>
      <c r="J21" s="54" t="str">
        <f ca="1">IF(F21&lt;&gt;"",IF(F21-TODAY()&lt;0,"Evento já finalizado", "Evento a acontecer"),"Aguardando datas")</f>
        <v>Evento a acontecer</v>
      </c>
      <c r="K21" s="15" t="s">
        <v>537</v>
      </c>
    </row>
    <row r="22" spans="2:11" x14ac:dyDescent="0.25">
      <c r="B22" s="5" t="s">
        <v>134</v>
      </c>
      <c r="C22" s="6" t="s">
        <v>49</v>
      </c>
      <c r="D22" s="6" t="s">
        <v>129</v>
      </c>
      <c r="E22" s="22">
        <v>44694</v>
      </c>
      <c r="F22" s="21">
        <v>44696</v>
      </c>
      <c r="G22" s="4">
        <v>44623</v>
      </c>
      <c r="H22" s="4" t="s">
        <v>152</v>
      </c>
      <c r="I22" s="49" t="str">
        <f ca="1">IF(G22&lt;&gt;"",IF(G22-TODAY()&lt;0,"Prazo encerrado", "Submissão Disponível"),"Aguardando datas")</f>
        <v>Prazo encerrado</v>
      </c>
      <c r="J22" s="54" t="str">
        <f ca="1">IF(F22&lt;&gt;"",IF(F22-TODAY()&lt;0,"Evento já finalizado", "Evento a acontecer"),"Aguardando datas")</f>
        <v>Evento a acontecer</v>
      </c>
      <c r="K22" s="15" t="s">
        <v>130</v>
      </c>
    </row>
    <row r="23" spans="2:11" x14ac:dyDescent="0.25">
      <c r="B23" s="5" t="s">
        <v>32</v>
      </c>
      <c r="C23" s="6" t="s">
        <v>33</v>
      </c>
      <c r="D23" s="6" t="s">
        <v>150</v>
      </c>
      <c r="E23" s="22">
        <v>44748</v>
      </c>
      <c r="F23" s="21">
        <v>44750</v>
      </c>
      <c r="G23" s="4">
        <v>44668</v>
      </c>
      <c r="H23" s="4" t="s">
        <v>150</v>
      </c>
      <c r="I23" s="49" t="str">
        <f ca="1">IF(G23&lt;&gt;"",IF(G23-TODAY()&lt;0,"Prazo encerrado", "Submissão Disponível"),"Aguardando datas")</f>
        <v>Submissão Disponível</v>
      </c>
      <c r="J23" s="54" t="str">
        <f ca="1">IF(F23&lt;&gt;"",IF(F23-TODAY()&lt;0,"Evento já finalizado", "Evento a acontecer"),"Aguardando datas")</f>
        <v>Evento a acontecer</v>
      </c>
      <c r="K23" s="15" t="s">
        <v>34</v>
      </c>
    </row>
    <row r="24" spans="2:11" x14ac:dyDescent="0.25">
      <c r="B24" s="5" t="s">
        <v>35</v>
      </c>
      <c r="C24" s="6" t="s">
        <v>56</v>
      </c>
      <c r="D24" s="6" t="s">
        <v>150</v>
      </c>
      <c r="E24" s="22">
        <v>44341</v>
      </c>
      <c r="F24" s="21">
        <v>44342</v>
      </c>
      <c r="G24" s="4">
        <v>44256</v>
      </c>
      <c r="H24" s="4" t="s">
        <v>150</v>
      </c>
      <c r="I24" s="49" t="str">
        <f ca="1">IF(G24&lt;&gt;"",IF(G24-TODAY()&lt;0,"Prazo encerrado", "Submissão Disponível"),"Aguardando datas")</f>
        <v>Prazo encerrado</v>
      </c>
      <c r="J24" s="54" t="str">
        <f ca="1">IF(F24&lt;&gt;"",IF(F24-TODAY()&lt;0,"Evento já finalizado", "Evento a acontecer"),"Aguardando datas")</f>
        <v>Evento já finalizado</v>
      </c>
      <c r="K24" s="15" t="s">
        <v>184</v>
      </c>
    </row>
    <row r="25" spans="2:11" x14ac:dyDescent="0.25">
      <c r="B25" s="5" t="s">
        <v>60</v>
      </c>
      <c r="C25" s="6" t="s">
        <v>61</v>
      </c>
      <c r="D25" s="6" t="s">
        <v>150</v>
      </c>
      <c r="E25" s="52">
        <v>44068</v>
      </c>
      <c r="F25" s="52">
        <v>44068</v>
      </c>
      <c r="G25" s="4">
        <v>43893</v>
      </c>
      <c r="H25" s="4" t="s">
        <v>150</v>
      </c>
      <c r="I25" s="49" t="str">
        <f ca="1">IF(G25&lt;&gt;"",IF(G25-TODAY()&lt;0,"Prazo encerrado", "Submissão Disponível"),"Aguardando datas")</f>
        <v>Prazo encerrado</v>
      </c>
      <c r="J25" s="49" t="str">
        <f ca="1">IF(F25&lt;&gt;"",IF(F25-TODAY()&lt;0,"Evento já finalizado", "Evento a acontecer"),"Aguardando datas")</f>
        <v>Evento já finalizado</v>
      </c>
      <c r="K25" s="15" t="s">
        <v>185</v>
      </c>
    </row>
    <row r="26" spans="2:11" x14ac:dyDescent="0.25">
      <c r="B26" s="10" t="s">
        <v>7</v>
      </c>
      <c r="C26" s="11" t="s">
        <v>8</v>
      </c>
      <c r="D26" s="11" t="s">
        <v>15</v>
      </c>
      <c r="E26" s="21">
        <v>44513</v>
      </c>
      <c r="F26" s="21">
        <v>44515</v>
      </c>
      <c r="G26" s="4">
        <v>44346</v>
      </c>
      <c r="H26" s="4" t="s">
        <v>150</v>
      </c>
      <c r="I26" s="49" t="str">
        <f ca="1">IF(G26&lt;&gt;"",IF(G26-TODAY()&lt;0,"Prazo encerrado", "Submissão Disponível"),"Aguardando datas")</f>
        <v>Prazo encerrado</v>
      </c>
      <c r="J26" s="49" t="str">
        <f ca="1">IF(F26&lt;&gt;"",IF(F26-TODAY()&lt;0,"Evento já finalizado", "Evento a acontecer"),"Aguardando datas")</f>
        <v>Evento já finalizado</v>
      </c>
      <c r="K26" s="15" t="s">
        <v>186</v>
      </c>
    </row>
    <row r="27" spans="2:11" x14ac:dyDescent="0.25">
      <c r="B27" s="5" t="s">
        <v>29</v>
      </c>
      <c r="C27" s="7" t="s">
        <v>14</v>
      </c>
      <c r="D27" s="7" t="s">
        <v>150</v>
      </c>
      <c r="E27" s="22">
        <v>44825</v>
      </c>
      <c r="F27" s="22">
        <v>44827</v>
      </c>
      <c r="G27" s="4">
        <v>44662</v>
      </c>
      <c r="H27" s="4" t="s">
        <v>150</v>
      </c>
      <c r="I27" s="49" t="str">
        <f ca="1">IF(G27&lt;&gt;"",IF(G27-TODAY()&lt;0,"Prazo encerrado", "Submissão Disponível"),"Aguardando datas")</f>
        <v>Submissão Disponível</v>
      </c>
      <c r="J27" s="54" t="str">
        <f ca="1">IF(F27&lt;&gt;"",IF(F27-TODAY()&lt;0,"Evento já finalizado", "Evento a acontecer"),"Aguardando datas")</f>
        <v>Evento a acontecer</v>
      </c>
      <c r="K27" s="15" t="s">
        <v>257</v>
      </c>
    </row>
    <row r="28" spans="2:11" x14ac:dyDescent="0.25">
      <c r="B28" s="5" t="s">
        <v>124</v>
      </c>
      <c r="C28" s="6" t="s">
        <v>126</v>
      </c>
      <c r="D28" s="6" t="s">
        <v>127</v>
      </c>
      <c r="E28" s="22">
        <v>44340</v>
      </c>
      <c r="F28" s="22">
        <v>44343</v>
      </c>
      <c r="G28" s="4">
        <v>44270</v>
      </c>
      <c r="H28" s="4" t="s">
        <v>155</v>
      </c>
      <c r="I28" s="49" t="str">
        <f ca="1">IF(G28&lt;&gt;"",IF(G28-TODAY()&lt;0,"Prazo encerrado", "Submissão Disponível"),"Aguardando datas")</f>
        <v>Prazo encerrado</v>
      </c>
      <c r="J28" s="54" t="str">
        <f ca="1">IF(F28&lt;&gt;"",IF(F28-TODAY()&lt;0,"Evento já finalizado", "Evento a acontecer"),"Aguardando datas")</f>
        <v>Evento já finalizado</v>
      </c>
      <c r="K28" s="45" t="s">
        <v>125</v>
      </c>
    </row>
    <row r="29" spans="2:11" x14ac:dyDescent="0.25">
      <c r="B29" s="5" t="s">
        <v>26</v>
      </c>
      <c r="C29" s="7" t="s">
        <v>25</v>
      </c>
      <c r="D29" s="7" t="s">
        <v>150</v>
      </c>
      <c r="E29" s="22">
        <v>44711</v>
      </c>
      <c r="F29" s="22">
        <v>44713</v>
      </c>
      <c r="G29" s="4">
        <v>44633</v>
      </c>
      <c r="H29" s="4" t="s">
        <v>155</v>
      </c>
      <c r="I29" s="49" t="str">
        <f ca="1">IF(G29&lt;&gt;"",IF(G29-TODAY()&lt;0,"Prazo encerrado", "Submissão Disponível"),"Aguardando datas")</f>
        <v>Prazo encerrado</v>
      </c>
      <c r="J29" s="54" t="str">
        <f ca="1">IF(F29&lt;&gt;"",IF(F29-TODAY()&lt;0,"Evento já finalizado", "Evento a acontecer"),"Aguardando datas")</f>
        <v>Evento a acontecer</v>
      </c>
      <c r="K29" s="15" t="s">
        <v>180</v>
      </c>
    </row>
    <row r="30" spans="2:11" x14ac:dyDescent="0.25">
      <c r="B30" s="5" t="s">
        <v>339</v>
      </c>
      <c r="C30" s="7" t="s">
        <v>340</v>
      </c>
      <c r="D30" s="7" t="s">
        <v>150</v>
      </c>
      <c r="E30" s="22">
        <v>44536</v>
      </c>
      <c r="F30" s="22">
        <v>44540</v>
      </c>
      <c r="G30" s="4">
        <v>44400</v>
      </c>
      <c r="H30" s="4" t="s">
        <v>150</v>
      </c>
      <c r="I30" s="49" t="str">
        <f ca="1">IF(G30&lt;&gt;"",IF(G30-TODAY()&lt;0,"Prazo encerrado", "Submissão Disponível"),"Aguardando datas")</f>
        <v>Prazo encerrado</v>
      </c>
      <c r="J30" s="54" t="str">
        <f ca="1">IF(F30&lt;&gt;"",IF(F30-TODAY()&lt;0,"Evento já finalizado", "Evento a acontecer"),"Aguardando datas")</f>
        <v>Evento já finalizado</v>
      </c>
      <c r="K30" s="15" t="s">
        <v>341</v>
      </c>
    </row>
    <row r="31" spans="2:11" x14ac:dyDescent="0.25">
      <c r="B31" s="5" t="s">
        <v>538</v>
      </c>
      <c r="C31" s="7" t="s">
        <v>539</v>
      </c>
      <c r="D31" s="7" t="s">
        <v>333</v>
      </c>
      <c r="E31" s="22">
        <v>44838</v>
      </c>
      <c r="F31" s="22">
        <v>44841</v>
      </c>
      <c r="G31" s="4">
        <v>44686</v>
      </c>
      <c r="H31" s="4" t="s">
        <v>177</v>
      </c>
      <c r="I31" s="49" t="str">
        <f ca="1">IF(G31&lt;&gt;"",IF(G31-TODAY()&lt;0,"Prazo encerrado", "Submissão Disponível"),"Aguardando datas")</f>
        <v>Submissão Disponível</v>
      </c>
      <c r="J31" s="54" t="str">
        <f ca="1">IF(F31&lt;&gt;"",IF(F31-TODAY()&lt;0,"Evento já finalizado", "Evento a acontecer"),"Aguardando datas")</f>
        <v>Evento a acontecer</v>
      </c>
      <c r="K31" s="15" t="s">
        <v>540</v>
      </c>
    </row>
    <row r="32" spans="2:11" x14ac:dyDescent="0.25">
      <c r="B32" s="5" t="s">
        <v>28</v>
      </c>
      <c r="C32" s="7" t="s">
        <v>27</v>
      </c>
      <c r="D32" s="7" t="s">
        <v>150</v>
      </c>
      <c r="E32" s="22">
        <v>44707</v>
      </c>
      <c r="F32" s="22">
        <v>44708</v>
      </c>
      <c r="G32" s="4">
        <v>44633</v>
      </c>
      <c r="H32" s="4" t="s">
        <v>150</v>
      </c>
      <c r="I32" s="49" t="str">
        <f ca="1">IF(G32&lt;&gt;"",IF(G32-TODAY()&lt;0,"Prazo encerrado", "Submissão Disponível"),"Aguardando datas")</f>
        <v>Prazo encerrado</v>
      </c>
      <c r="J32" s="54" t="str">
        <f ca="1">IF(F32&lt;&gt;"",IF(F32-TODAY()&lt;0,"Evento já finalizado", "Evento a acontecer"),"Aguardando datas")</f>
        <v>Evento a acontecer</v>
      </c>
      <c r="K32" s="15" t="s">
        <v>179</v>
      </c>
    </row>
    <row r="33" spans="2:11" x14ac:dyDescent="0.25">
      <c r="B33" s="5" t="s">
        <v>166</v>
      </c>
      <c r="C33" s="7" t="s">
        <v>167</v>
      </c>
      <c r="D33" s="7" t="s">
        <v>155</v>
      </c>
      <c r="E33" s="22">
        <v>44336</v>
      </c>
      <c r="F33" s="22">
        <v>44337</v>
      </c>
      <c r="G33" s="4">
        <v>44256</v>
      </c>
      <c r="H33" s="4" t="s">
        <v>150</v>
      </c>
      <c r="I33" s="49" t="str">
        <f ca="1">IF(G33&lt;&gt;"",IF(G33-TODAY()&lt;0,"Prazo encerrado", "Submissão Disponível"),"Aguardando datas")</f>
        <v>Prazo encerrado</v>
      </c>
      <c r="J33" s="54" t="str">
        <f ca="1">IF(F33&lt;&gt;"",IF(F33-TODAY()&lt;0,"Evento já finalizado", "Evento a acontecer"),"Aguardando datas")</f>
        <v>Evento já finalizado</v>
      </c>
      <c r="K33" s="15" t="s">
        <v>168</v>
      </c>
    </row>
    <row r="34" spans="2:11" x14ac:dyDescent="0.25">
      <c r="B34" s="5" t="s">
        <v>541</v>
      </c>
      <c r="C34" s="7" t="s">
        <v>542</v>
      </c>
      <c r="D34" s="7" t="s">
        <v>543</v>
      </c>
      <c r="E34" s="22">
        <v>44719</v>
      </c>
      <c r="F34" s="22">
        <v>44722</v>
      </c>
      <c r="G34" s="4">
        <v>44651</v>
      </c>
      <c r="H34" s="4" t="s">
        <v>177</v>
      </c>
      <c r="I34" s="49" t="str">
        <f ca="1">IF(G34&lt;&gt;"",IF(G34-TODAY()&lt;0,"Prazo encerrado", "Submissão Disponível"),"Aguardando datas")</f>
        <v>Submissão Disponível</v>
      </c>
      <c r="J34" s="54" t="str">
        <f ca="1">IF(F34&lt;&gt;"",IF(F34-TODAY()&lt;0,"Evento já finalizado", "Evento a acontecer"),"Aguardando datas")</f>
        <v>Evento a acontecer</v>
      </c>
      <c r="K34" s="15" t="s">
        <v>544</v>
      </c>
    </row>
    <row r="35" spans="2:11" x14ac:dyDescent="0.25">
      <c r="B35" s="5" t="s">
        <v>44</v>
      </c>
      <c r="C35" s="6" t="s">
        <v>45</v>
      </c>
      <c r="D35" s="6" t="s">
        <v>150</v>
      </c>
      <c r="E35" s="22">
        <v>44529</v>
      </c>
      <c r="F35" s="21">
        <v>44530</v>
      </c>
      <c r="G35" s="4">
        <v>44484</v>
      </c>
      <c r="H35" s="4" t="s">
        <v>150</v>
      </c>
      <c r="I35" s="49" t="str">
        <f ca="1">IF(G35&lt;&gt;"",IF(G35-TODAY()&lt;0,"Prazo encerrado", "Submissão Disponível"),"Aguardando datas")</f>
        <v>Prazo encerrado</v>
      </c>
      <c r="J35" s="54" t="str">
        <f ca="1">IF(F35&lt;&gt;"",IF(F35-TODAY()&lt;0,"Evento já finalizado", "Evento a acontecer"),"Aguardando datas")</f>
        <v>Evento já finalizado</v>
      </c>
      <c r="K35" s="15" t="s">
        <v>187</v>
      </c>
    </row>
    <row r="36" spans="2:11" x14ac:dyDescent="0.25">
      <c r="B36" s="5" t="s">
        <v>62</v>
      </c>
      <c r="C36" s="6" t="s">
        <v>63</v>
      </c>
      <c r="D36" s="6" t="s">
        <v>150</v>
      </c>
      <c r="E36" s="22">
        <v>44070</v>
      </c>
      <c r="F36" s="22">
        <v>44071</v>
      </c>
      <c r="G36" s="4">
        <v>43893</v>
      </c>
      <c r="H36" s="4" t="s">
        <v>150</v>
      </c>
      <c r="I36" s="49" t="str">
        <f ca="1">IF(G36&lt;&gt;"",IF(G36-TODAY()&lt;0,"Prazo encerrado", "Submissão Disponível"),"Aguardando datas")</f>
        <v>Prazo encerrado</v>
      </c>
      <c r="J36" s="49" t="str">
        <f ca="1">IF(F36&lt;&gt;"",IF(F36-TODAY()&lt;0,"Evento já finalizado", "Evento a acontecer"),"Aguardando datas")</f>
        <v>Evento já finalizado</v>
      </c>
      <c r="K36" s="45" t="s">
        <v>123</v>
      </c>
    </row>
    <row r="37" spans="2:11" x14ac:dyDescent="0.25">
      <c r="B37" s="5" t="s">
        <v>545</v>
      </c>
      <c r="C37" s="6" t="s">
        <v>546</v>
      </c>
      <c r="D37" s="6" t="s">
        <v>191</v>
      </c>
      <c r="E37" s="22">
        <v>44698</v>
      </c>
      <c r="F37" s="22">
        <v>44701</v>
      </c>
      <c r="G37" s="4">
        <v>44638</v>
      </c>
      <c r="H37" s="4" t="s">
        <v>152</v>
      </c>
      <c r="I37" s="49" t="str">
        <f ca="1">IF(G37&lt;&gt;"",IF(G37-TODAY()&lt;0,"Prazo encerrado", "Submissão Disponível"),"Aguardando datas")</f>
        <v>Submissão Disponível</v>
      </c>
      <c r="J37" s="54" t="str">
        <f ca="1">IF(F37&lt;&gt;"",IF(F37-TODAY()&lt;0,"Evento já finalizado", "Evento a acontecer"),"Aguardando datas")</f>
        <v>Evento a acontecer</v>
      </c>
      <c r="K37" s="45" t="s">
        <v>547</v>
      </c>
    </row>
    <row r="38" spans="2:11" x14ac:dyDescent="0.25">
      <c r="B38" s="12" t="s">
        <v>53</v>
      </c>
      <c r="C38" s="13" t="s">
        <v>64</v>
      </c>
      <c r="D38" s="6"/>
      <c r="E38" s="22"/>
      <c r="F38" s="22"/>
      <c r="G38" s="50"/>
      <c r="H38" s="50"/>
      <c r="I38" s="49" t="str">
        <f ca="1">IF(G38&lt;&gt;"",IF(G38-TODAY()&lt;0,"Prazo encerrado", "Submissão Disponível"),"Aguardando datas")</f>
        <v>Aguardando datas</v>
      </c>
      <c r="J38" s="49" t="str">
        <f ca="1">IF(F38&lt;&gt;"",IF(F38-TODAY()&lt;0,"Evento já finalizado", "Evento a acontecer"),"Aguardando datas")</f>
        <v>Aguardando datas</v>
      </c>
      <c r="K38" s="15" t="s">
        <v>54</v>
      </c>
    </row>
    <row r="39" spans="2:11" x14ac:dyDescent="0.25">
      <c r="B39" s="5" t="s">
        <v>117</v>
      </c>
      <c r="C39" s="7" t="s">
        <v>18</v>
      </c>
      <c r="D39" s="7" t="s">
        <v>150</v>
      </c>
      <c r="E39" s="22">
        <v>44536</v>
      </c>
      <c r="F39" s="22">
        <v>44538</v>
      </c>
      <c r="G39" s="51"/>
      <c r="H39" s="51"/>
      <c r="I39" s="49" t="s">
        <v>163</v>
      </c>
      <c r="J39" s="49" t="str">
        <f ca="1">IF(F39&lt;&gt;"",IF(F39-TODAY()&lt;0,"Evento já finalizado", "Evento a acontecer"),"Aguardando datas")</f>
        <v>Evento já finalizado</v>
      </c>
      <c r="K39" s="15" t="s">
        <v>188</v>
      </c>
    </row>
    <row r="40" spans="2:11" x14ac:dyDescent="0.25">
      <c r="B40" s="5" t="s">
        <v>611</v>
      </c>
      <c r="C40" s="7" t="s">
        <v>612</v>
      </c>
      <c r="D40" s="7" t="s">
        <v>150</v>
      </c>
      <c r="E40" s="22">
        <v>44391</v>
      </c>
      <c r="F40" s="22">
        <v>44393</v>
      </c>
      <c r="G40" s="4">
        <v>44300</v>
      </c>
      <c r="H40" s="4" t="s">
        <v>150</v>
      </c>
      <c r="I40" s="49" t="str">
        <f ca="1">IF(G40&lt;&gt;"",IF(G40-TODAY()&lt;0,"Prazo encerrado", "Submissão Disponível"),"Aguardando datas")</f>
        <v>Prazo encerrado</v>
      </c>
      <c r="J40" s="49" t="str">
        <f ca="1">IF(F40&lt;&gt;"",IF(F40-TODAY()&lt;0,"Evento já finalizado", "Evento a acontecer"),"Aguardando datas")</f>
        <v>Evento já finalizado</v>
      </c>
      <c r="K40" s="15" t="s">
        <v>613</v>
      </c>
    </row>
    <row r="41" spans="2:11" x14ac:dyDescent="0.25">
      <c r="B41" s="5" t="s">
        <v>614</v>
      </c>
      <c r="C41" s="7" t="s">
        <v>615</v>
      </c>
      <c r="D41" s="7" t="s">
        <v>616</v>
      </c>
      <c r="E41" s="22">
        <v>44389</v>
      </c>
      <c r="F41" s="22">
        <v>44394</v>
      </c>
      <c r="G41" s="4">
        <v>44256</v>
      </c>
      <c r="H41" s="4" t="s">
        <v>152</v>
      </c>
      <c r="I41" s="49" t="str">
        <f ca="1">IF(G41&lt;&gt;"",IF(G41-TODAY()&lt;0,"Prazo encerrado", "Submissão Disponível"),"Aguardando datas")</f>
        <v>Prazo encerrado</v>
      </c>
      <c r="J41" s="49" t="str">
        <f ca="1">IF(F41&lt;&gt;"",IF(F41-TODAY()&lt;0,"Evento já finalizado", "Evento a acontecer"),"Aguardando datas")</f>
        <v>Evento já finalizado</v>
      </c>
      <c r="K41" s="15" t="s">
        <v>617</v>
      </c>
    </row>
    <row r="42" spans="2:11" x14ac:dyDescent="0.25">
      <c r="B42" s="5" t="s">
        <v>58</v>
      </c>
      <c r="C42" s="6" t="s">
        <v>38</v>
      </c>
      <c r="D42" s="6" t="s">
        <v>150</v>
      </c>
      <c r="E42" s="22">
        <v>44531</v>
      </c>
      <c r="F42" s="21">
        <v>44532</v>
      </c>
      <c r="G42" s="4">
        <v>44372</v>
      </c>
      <c r="H42" s="4" t="s">
        <v>150</v>
      </c>
      <c r="I42" s="49" t="str">
        <f ca="1">IF(G42&lt;&gt;"",IF(G42-TODAY()&lt;0,"Prazo encerrado", "Submissão Disponível"),"Aguardando datas")</f>
        <v>Prazo encerrado</v>
      </c>
      <c r="J42" s="49" t="str">
        <f ca="1">IF(F42&lt;&gt;"",IF(F42-TODAY()&lt;0,"Evento já finalizado", "Evento a acontecer"),"Aguardando datas")</f>
        <v>Evento já finalizado</v>
      </c>
      <c r="K42" s="15" t="s">
        <v>39</v>
      </c>
    </row>
    <row r="43" spans="2:11" x14ac:dyDescent="0.25">
      <c r="B43" s="5" t="s">
        <v>59</v>
      </c>
      <c r="C43" s="6" t="s">
        <v>40</v>
      </c>
      <c r="D43" s="6" t="s">
        <v>15</v>
      </c>
      <c r="E43" s="22">
        <v>44510</v>
      </c>
      <c r="F43" s="21">
        <v>44512</v>
      </c>
      <c r="G43" s="4">
        <v>44402</v>
      </c>
      <c r="H43" s="4" t="s">
        <v>150</v>
      </c>
      <c r="I43" s="49" t="str">
        <f ca="1">IF(G43&lt;&gt;"",IF(G43-TODAY()&lt;0,"Prazo encerrado", "Submissão Disponível"),"Aguardando datas")</f>
        <v>Prazo encerrado</v>
      </c>
      <c r="J43" s="49" t="str">
        <f ca="1">IF(F43&lt;&gt;"",IF(F43-TODAY()&lt;0,"Evento já finalizado", "Evento a acontecer"),"Aguardando datas")</f>
        <v>Evento já finalizado</v>
      </c>
      <c r="K43" s="15" t="s">
        <v>41</v>
      </c>
    </row>
    <row r="44" spans="2:11" x14ac:dyDescent="0.25">
      <c r="B44" s="36" t="s">
        <v>623</v>
      </c>
      <c r="C44" s="32" t="s">
        <v>624</v>
      </c>
      <c r="D44" s="32" t="s">
        <v>155</v>
      </c>
      <c r="E44" s="28" t="s">
        <v>625</v>
      </c>
      <c r="F44" s="28" t="s">
        <v>626</v>
      </c>
      <c r="G44" s="21">
        <v>44500</v>
      </c>
      <c r="H44" s="21" t="s">
        <v>150</v>
      </c>
      <c r="I44" s="21" t="str">
        <f t="shared" ref="I44:I45" ca="1" si="0">IF(G44&lt;&gt;"",IF(G44-TODAY()&lt;0,"Prazo encerrado", "Submissão Disponível"),"Aguardando datas")</f>
        <v>Prazo encerrado</v>
      </c>
      <c r="J44" s="54" t="str">
        <f t="shared" ref="J44" ca="1" si="1">IF(F44&lt;&gt;"",IF(F44-TODAY()&lt;0,"Evento já finalizado", "Evento a acontecer"),"Aguardando datas")</f>
        <v>Evento já finalizado</v>
      </c>
      <c r="K44" s="48" t="s">
        <v>627</v>
      </c>
    </row>
    <row r="45" spans="2:11" x14ac:dyDescent="0.25">
      <c r="B45" s="36" t="s">
        <v>628</v>
      </c>
      <c r="C45" s="32" t="s">
        <v>630</v>
      </c>
      <c r="D45" s="32" t="s">
        <v>631</v>
      </c>
      <c r="E45" s="28" t="s">
        <v>632</v>
      </c>
      <c r="F45" s="28" t="s">
        <v>201</v>
      </c>
      <c r="G45" s="21">
        <v>44654</v>
      </c>
      <c r="H45" s="21" t="s">
        <v>152</v>
      </c>
      <c r="I45" s="21" t="str">
        <f t="shared" ca="1" si="0"/>
        <v>Submissão Disponível</v>
      </c>
      <c r="J45" s="54" t="str">
        <f ca="1">IF(F45&lt;&gt;"",IF(F45-TODAY()&lt;0,"Evento já finalizado", "Evento a acontecer"),"Aguardando datas")</f>
        <v>Evento a acontecer</v>
      </c>
      <c r="K45" s="48" t="s">
        <v>629</v>
      </c>
    </row>
    <row r="46" spans="2:11" x14ac:dyDescent="0.25">
      <c r="B46" s="5" t="s">
        <v>131</v>
      </c>
      <c r="C46" s="6" t="s">
        <v>132</v>
      </c>
      <c r="D46" s="6" t="s">
        <v>150</v>
      </c>
      <c r="E46" s="22">
        <v>44489</v>
      </c>
      <c r="F46" s="21">
        <v>44491</v>
      </c>
      <c r="G46" s="4">
        <v>44409</v>
      </c>
      <c r="H46" s="4" t="s">
        <v>150</v>
      </c>
      <c r="I46" s="49" t="str">
        <f ca="1">IF(G46&lt;&gt;"",IF(G46-TODAY()&lt;0,"Prazo encerrado", "Submissão Disponível"),"Aguardando datas")</f>
        <v>Prazo encerrado</v>
      </c>
      <c r="J46" s="49" t="str">
        <f ca="1">IF(F46&lt;&gt;"",IF(F46-TODAY()&lt;0,"Evento já finalizado", "Evento a acontecer"),"Aguardando datas")</f>
        <v>Evento já finalizado</v>
      </c>
      <c r="K46" s="45" t="s">
        <v>189</v>
      </c>
    </row>
    <row r="47" spans="2:11" x14ac:dyDescent="0.25">
      <c r="B47" s="5" t="s">
        <v>57</v>
      </c>
      <c r="C47" s="6" t="s">
        <v>36</v>
      </c>
      <c r="D47" s="6" t="s">
        <v>150</v>
      </c>
      <c r="E47" s="52">
        <v>44154</v>
      </c>
      <c r="F47" s="52">
        <v>44154</v>
      </c>
      <c r="G47" s="4">
        <v>44140</v>
      </c>
      <c r="H47" s="4" t="s">
        <v>155</v>
      </c>
      <c r="I47" s="49" t="str">
        <f ca="1">IF(G47&lt;&gt;"",IF(G47-TODAY()&lt;0,"Prazo encerrado", "Submissão Disponível"),"Aguardando datas")</f>
        <v>Prazo encerrado</v>
      </c>
      <c r="J47" s="49" t="str">
        <f ca="1">IF(F47&lt;&gt;"",IF(F47-TODAY()&lt;0,"Evento já finalizado", "Evento a acontecer"),"Aguardando datas")</f>
        <v>Evento já finalizado</v>
      </c>
      <c r="K47" s="15" t="s">
        <v>37</v>
      </c>
    </row>
    <row r="48" spans="2:11" x14ac:dyDescent="0.25">
      <c r="B48" s="5" t="s">
        <v>172</v>
      </c>
      <c r="C48" s="6" t="s">
        <v>173</v>
      </c>
      <c r="D48" s="6" t="s">
        <v>150</v>
      </c>
      <c r="E48" s="22">
        <v>44704</v>
      </c>
      <c r="F48" s="21">
        <v>44705</v>
      </c>
      <c r="G48" s="4">
        <v>44633</v>
      </c>
      <c r="H48" s="4" t="s">
        <v>150</v>
      </c>
      <c r="I48" s="49" t="str">
        <f ca="1">IF(G48&lt;&gt;"",IF(G48-TODAY()&lt;0,"Prazo encerrado", "Submissão Disponível"),"Aguardando datas")</f>
        <v>Prazo encerrado</v>
      </c>
      <c r="J48" s="54" t="str">
        <f ca="1">IF(F48&lt;&gt;"",IF(F48-TODAY()&lt;0,"Evento já finalizado", "Evento a acontecer"),"Aguardando datas")</f>
        <v>Evento a acontecer</v>
      </c>
      <c r="K48" s="48" t="s">
        <v>174</v>
      </c>
    </row>
    <row r="49" spans="2:11" x14ac:dyDescent="0.25">
      <c r="B49" s="5" t="s">
        <v>305</v>
      </c>
      <c r="C49" s="6" t="s">
        <v>169</v>
      </c>
      <c r="D49" s="6" t="s">
        <v>150</v>
      </c>
      <c r="E49" s="22">
        <v>44333</v>
      </c>
      <c r="F49" s="21">
        <v>44334</v>
      </c>
      <c r="G49" s="4">
        <v>44256</v>
      </c>
      <c r="H49" s="4" t="s">
        <v>150</v>
      </c>
      <c r="I49" s="49" t="str">
        <f ca="1">IF(G49&lt;&gt;"",IF(G49-TODAY()&lt;0,"Prazo encerrado", "Submissão Disponível"),"Aguardando datas")</f>
        <v>Prazo encerrado</v>
      </c>
      <c r="J49" s="54" t="str">
        <f ca="1">IF(F49&lt;&gt;"",IF(F49-TODAY()&lt;0,"Evento já finalizado", "Evento a acontecer"),"Aguardando datas")</f>
        <v>Evento já finalizado</v>
      </c>
      <c r="K49" s="15" t="s">
        <v>190</v>
      </c>
    </row>
    <row r="50" spans="2:11" x14ac:dyDescent="0.25">
      <c r="B50" s="5" t="s">
        <v>6</v>
      </c>
      <c r="C50" s="7" t="s">
        <v>133</v>
      </c>
      <c r="D50" s="7" t="s">
        <v>191</v>
      </c>
      <c r="E50" s="22">
        <v>44781</v>
      </c>
      <c r="F50" s="22">
        <v>44784</v>
      </c>
      <c r="G50" s="4">
        <v>44655</v>
      </c>
      <c r="H50" s="4" t="s">
        <v>152</v>
      </c>
      <c r="I50" s="49" t="str">
        <f ca="1">IF(G50&lt;&gt;"",IF(G50-TODAY()&lt;0,"Prazo encerrado", "Submissão Disponível"),"Aguardando datas")</f>
        <v>Submissão Disponível</v>
      </c>
      <c r="J50" s="54" t="str">
        <f ca="1">IF(F50&lt;&gt;"",IF(F50-TODAY()&lt;0,"Evento já finalizado", "Evento a acontecer"),"Aguardando datas")</f>
        <v>Evento a acontecer</v>
      </c>
      <c r="K50" s="15" t="s">
        <v>192</v>
      </c>
    </row>
    <row r="51" spans="2:11" x14ac:dyDescent="0.25">
      <c r="B51" s="43"/>
      <c r="G51" s="1"/>
      <c r="H51" s="1"/>
      <c r="I51" s="1"/>
    </row>
    <row r="52" spans="2:11" x14ac:dyDescent="0.25">
      <c r="B52" s="1"/>
      <c r="G52" s="1"/>
      <c r="H52" s="1"/>
      <c r="I52" s="1"/>
    </row>
  </sheetData>
  <sortState xmlns:xlrd2="http://schemas.microsoft.com/office/spreadsheetml/2017/richdata2" ref="B4:J36">
    <sortCondition ref="B4"/>
  </sortState>
  <mergeCells count="9">
    <mergeCell ref="K2:K3"/>
    <mergeCell ref="J2:J3"/>
    <mergeCell ref="B2:B3"/>
    <mergeCell ref="C2:C3"/>
    <mergeCell ref="D2:D3"/>
    <mergeCell ref="E2:F2"/>
    <mergeCell ref="G2:G3"/>
    <mergeCell ref="H2:H3"/>
    <mergeCell ref="I2:I3"/>
  </mergeCells>
  <conditionalFormatting sqref="I4:I43 I46:I50">
    <cfRule type="cellIs" dxfId="28" priority="11" operator="equal">
      <formula>"Aguardando datas"</formula>
    </cfRule>
    <cfRule type="cellIs" dxfId="27" priority="12" operator="equal">
      <formula>""""""</formula>
    </cfRule>
    <cfRule type="cellIs" dxfId="26" priority="14" operator="equal">
      <formula>"Submissão Disponível"</formula>
    </cfRule>
    <cfRule type="cellIs" dxfId="25" priority="15" operator="equal">
      <formula>"Prazo Encerrado"</formula>
    </cfRule>
  </conditionalFormatting>
  <conditionalFormatting sqref="J4:J43 J45:J50">
    <cfRule type="cellIs" dxfId="24" priority="7" operator="equal">
      <formula>"Aguardando datas"</formula>
    </cfRule>
    <cfRule type="cellIs" dxfId="23" priority="9" operator="equal">
      <formula>"Evento a ser realizado"</formula>
    </cfRule>
    <cfRule type="cellIs" dxfId="22" priority="10" operator="equal">
      <formula>"Evento já finalizado"</formula>
    </cfRule>
  </conditionalFormatting>
  <conditionalFormatting sqref="I44:I45">
    <cfRule type="cellIs" dxfId="21" priority="4" operator="equal">
      <formula>"Aguardando datas"</formula>
    </cfRule>
    <cfRule type="cellIs" dxfId="20" priority="5" operator="equal">
      <formula>"Prazo encerrado"</formula>
    </cfRule>
    <cfRule type="cellIs" dxfId="19" priority="6" operator="equal">
      <formula>"Submissão disponível"</formula>
    </cfRule>
  </conditionalFormatting>
  <conditionalFormatting sqref="J44">
    <cfRule type="cellIs" dxfId="18" priority="1" operator="equal">
      <formula>"Aguardando datas"</formula>
    </cfRule>
    <cfRule type="cellIs" dxfId="17" priority="2" operator="equal">
      <formula>"Evento a ser realizado"</formula>
    </cfRule>
    <cfRule type="cellIs" dxfId="16" priority="3" operator="equal">
      <formula>"Evento já finalizado"</formula>
    </cfRule>
  </conditionalFormatting>
  <hyperlinks>
    <hyperlink ref="K19" r:id="rId1" xr:uid="{00000000-0004-0000-0100-000000000000}"/>
    <hyperlink ref="K47" r:id="rId2" xr:uid="{00000000-0004-0000-0100-000001000000}"/>
    <hyperlink ref="K42" r:id="rId3" xr:uid="{00000000-0004-0000-0100-000002000000}"/>
    <hyperlink ref="K11" r:id="rId4" xr:uid="{00000000-0004-0000-0100-000003000000}"/>
    <hyperlink ref="K38" r:id="rId5" xr:uid="{00000000-0004-0000-0100-000004000000}"/>
    <hyperlink ref="K6" r:id="rId6" xr:uid="{00000000-0004-0000-0100-000005000000}"/>
    <hyperlink ref="K23" r:id="rId7" xr:uid="{00000000-0004-0000-0100-00000A000000}"/>
    <hyperlink ref="K43" r:id="rId8" xr:uid="{00000000-0004-0000-0100-00000C000000}"/>
    <hyperlink ref="B1" location="Abertura!A1" display="Início" xr:uid="{00000000-0004-0000-0100-00000E000000}"/>
    <hyperlink ref="C1" location="'Congressos Internacionais'!A1" display="Congressos Internacionais" xr:uid="{00000000-0004-0000-0100-00000F000000}"/>
    <hyperlink ref="K4" r:id="rId9" xr:uid="{00000000-0004-0000-0100-000010000000}"/>
    <hyperlink ref="K36" r:id="rId10" xr:uid="{00000000-0004-0000-0100-000011000000}"/>
    <hyperlink ref="K28" r:id="rId11" xr:uid="{00000000-0004-0000-0100-000012000000}"/>
    <hyperlink ref="K48" r:id="rId12" xr:uid="{2F3C81E2-A2A2-4076-9F4D-3B69F11F1706}"/>
    <hyperlink ref="K17" r:id="rId13" xr:uid="{00000000-0004-0000-0100-000006000000}"/>
    <hyperlink ref="K12" r:id="rId14" xr:uid="{7B2A691D-3F4D-4DDB-A0EC-69A7E58BDC51}"/>
  </hyperlinks>
  <pageMargins left="0.511811024" right="0.511811024" top="0.78740157499999996" bottom="0.78740157499999996" header="0.31496062000000002" footer="0.31496062000000002"/>
  <pageSetup paperSize="9" orientation="portrait"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-0.499984740745262"/>
  </sheetPr>
  <dimension ref="B1:K103"/>
  <sheetViews>
    <sheetView topLeftCell="A10" workbookViewId="0">
      <selection activeCell="K97" sqref="K97"/>
    </sheetView>
  </sheetViews>
  <sheetFormatPr defaultColWidth="10.875" defaultRowHeight="15.75" x14ac:dyDescent="0.25"/>
  <cols>
    <col min="1" max="1" width="3.875" style="1" customWidth="1"/>
    <col min="2" max="2" width="14.5" style="38" customWidth="1"/>
    <col min="3" max="3" width="72.125" style="29" customWidth="1"/>
    <col min="4" max="4" width="28.625" style="29" bestFit="1" customWidth="1"/>
    <col min="5" max="5" width="10.125" style="23" bestFit="1" customWidth="1"/>
    <col min="6" max="6" width="10.875" style="23" bestFit="1" customWidth="1"/>
    <col min="7" max="7" width="17.5" style="39" bestFit="1" customWidth="1"/>
    <col min="8" max="8" width="17.5" style="39" customWidth="1"/>
    <col min="9" max="9" width="19.375" style="39" bestFit="1" customWidth="1"/>
    <col min="10" max="10" width="20.875" style="29" customWidth="1"/>
    <col min="11" max="11" width="69.375" style="29" bestFit="1" customWidth="1"/>
    <col min="12" max="16384" width="10.875" style="1"/>
  </cols>
  <sheetData>
    <row r="1" spans="2:11" x14ac:dyDescent="0.25">
      <c r="B1" s="34" t="s">
        <v>5</v>
      </c>
      <c r="C1" s="34" t="s">
        <v>116</v>
      </c>
    </row>
    <row r="2" spans="2:11" ht="18" customHeight="1" x14ac:dyDescent="0.25">
      <c r="B2" s="72" t="s">
        <v>2</v>
      </c>
      <c r="C2" s="72" t="s">
        <v>3</v>
      </c>
      <c r="D2" s="74" t="s">
        <v>65</v>
      </c>
      <c r="E2" s="75" t="s">
        <v>23</v>
      </c>
      <c r="F2" s="75"/>
      <c r="G2" s="76" t="s">
        <v>55</v>
      </c>
      <c r="H2" s="77" t="s">
        <v>149</v>
      </c>
      <c r="I2" s="77" t="s">
        <v>164</v>
      </c>
      <c r="J2" s="73" t="s">
        <v>161</v>
      </c>
      <c r="K2" s="72" t="s">
        <v>4</v>
      </c>
    </row>
    <row r="3" spans="2:11" ht="18" customHeight="1" x14ac:dyDescent="0.25">
      <c r="B3" s="72"/>
      <c r="C3" s="72"/>
      <c r="D3" s="74"/>
      <c r="E3" s="44" t="s">
        <v>5</v>
      </c>
      <c r="F3" s="44" t="s">
        <v>22</v>
      </c>
      <c r="G3" s="76"/>
      <c r="H3" s="78"/>
      <c r="I3" s="80"/>
      <c r="J3" s="73"/>
      <c r="K3" s="72"/>
    </row>
    <row r="4" spans="2:11" ht="18" customHeight="1" x14ac:dyDescent="0.25">
      <c r="B4" s="35" t="s">
        <v>19</v>
      </c>
      <c r="C4" s="30" t="s">
        <v>114</v>
      </c>
      <c r="D4" s="30" t="s">
        <v>153</v>
      </c>
      <c r="E4" s="22">
        <v>44945</v>
      </c>
      <c r="F4" s="22">
        <v>44946</v>
      </c>
      <c r="G4" s="21">
        <v>44639</v>
      </c>
      <c r="H4" s="19" t="s">
        <v>154</v>
      </c>
      <c r="I4" s="21" t="str">
        <f ca="1">IF(G4&lt;&gt;"",IF(G4-TODAY()&lt;0,"Prazo encerrado", "Submissão Disponível"),"Aguardando datas")</f>
        <v>Submissão Disponível</v>
      </c>
      <c r="J4" s="54" t="str">
        <f t="shared" ref="J4:J30" ca="1" si="0">IF(F4&lt;&gt;"",IF(F4-TODAY()&lt;0,"Evento já finalizado", "Evento a acontecer"),"Aguardando datas")</f>
        <v>Evento a acontecer</v>
      </c>
      <c r="K4" s="40" t="s">
        <v>194</v>
      </c>
    </row>
    <row r="5" spans="2:11" ht="18" customHeight="1" x14ac:dyDescent="0.25">
      <c r="B5" s="56" t="s">
        <v>307</v>
      </c>
      <c r="C5" s="57" t="s">
        <v>308</v>
      </c>
      <c r="D5" s="57" t="s">
        <v>309</v>
      </c>
      <c r="E5" s="22">
        <v>44769</v>
      </c>
      <c r="F5" s="22">
        <v>44776</v>
      </c>
      <c r="G5" s="21">
        <v>44578</v>
      </c>
      <c r="H5" s="58" t="s">
        <v>177</v>
      </c>
      <c r="I5" s="21" t="str">
        <f ca="1">IF(G5&lt;&gt;"",IF(G5-TODAY()&lt;0,"Prazo encerrado", "Submissão Disponível"),"Aguardando datas")</f>
        <v>Prazo encerrado</v>
      </c>
      <c r="J5" s="54" t="str">
        <f ca="1">IF(F5&lt;&gt;"",IF(F5-TODAY()&lt;0,"Evento já finalizado", "Evento a acontecer"),"Aguardando datas")</f>
        <v>Evento a acontecer</v>
      </c>
      <c r="K5" s="48" t="s">
        <v>310</v>
      </c>
    </row>
    <row r="6" spans="2:11" ht="18" customHeight="1" x14ac:dyDescent="0.25">
      <c r="B6" s="56" t="s">
        <v>467</v>
      </c>
      <c r="C6" s="57" t="s">
        <v>468</v>
      </c>
      <c r="D6" s="57" t="s">
        <v>452</v>
      </c>
      <c r="E6" s="22">
        <v>44868</v>
      </c>
      <c r="F6" s="22">
        <v>44871</v>
      </c>
      <c r="G6" s="21">
        <v>44656</v>
      </c>
      <c r="H6" s="58" t="s">
        <v>152</v>
      </c>
      <c r="I6" s="21" t="str">
        <f t="shared" ref="I6:I94" ca="1" si="1">IF(G6&lt;&gt;"",IF(G6-TODAY()&lt;0,"Prazo encerrado", "Submissão Disponível"),"Aguardando datas")</f>
        <v>Submissão Disponível</v>
      </c>
      <c r="J6" s="54" t="str">
        <f t="shared" ca="1" si="0"/>
        <v>Evento a acontecer</v>
      </c>
      <c r="K6" s="48" t="s">
        <v>469</v>
      </c>
    </row>
    <row r="7" spans="2:11" x14ac:dyDescent="0.25">
      <c r="B7" s="36" t="s">
        <v>77</v>
      </c>
      <c r="C7" s="32" t="s">
        <v>78</v>
      </c>
      <c r="D7" s="31" t="s">
        <v>150</v>
      </c>
      <c r="E7" s="26" t="s">
        <v>195</v>
      </c>
      <c r="F7" s="27">
        <v>44496</v>
      </c>
      <c r="G7" s="22">
        <v>44451</v>
      </c>
      <c r="H7" s="22" t="s">
        <v>150</v>
      </c>
      <c r="I7" s="21" t="str">
        <f t="shared" ca="1" si="1"/>
        <v>Prazo encerrado</v>
      </c>
      <c r="J7" s="54" t="str">
        <f t="shared" ca="1" si="0"/>
        <v>Evento já finalizado</v>
      </c>
      <c r="K7" s="48" t="s">
        <v>196</v>
      </c>
    </row>
    <row r="8" spans="2:11" x14ac:dyDescent="0.25">
      <c r="B8" s="36" t="s">
        <v>470</v>
      </c>
      <c r="C8" s="32" t="s">
        <v>471</v>
      </c>
      <c r="D8" s="31" t="s">
        <v>472</v>
      </c>
      <c r="E8" s="26" t="s">
        <v>473</v>
      </c>
      <c r="F8" s="27">
        <v>44771</v>
      </c>
      <c r="G8" s="22">
        <v>44578</v>
      </c>
      <c r="H8" s="22" t="s">
        <v>154</v>
      </c>
      <c r="I8" s="21" t="str">
        <f t="shared" ca="1" si="1"/>
        <v>Prazo encerrado</v>
      </c>
      <c r="J8" s="54" t="str">
        <f t="shared" ca="1" si="0"/>
        <v>Evento a acontecer</v>
      </c>
      <c r="K8" s="48" t="s">
        <v>474</v>
      </c>
    </row>
    <row r="9" spans="2:11" x14ac:dyDescent="0.25">
      <c r="B9" s="36" t="s">
        <v>246</v>
      </c>
      <c r="C9" s="32" t="s">
        <v>247</v>
      </c>
      <c r="D9" s="31" t="s">
        <v>248</v>
      </c>
      <c r="E9" s="26" t="s">
        <v>249</v>
      </c>
      <c r="F9" s="27">
        <v>44934</v>
      </c>
      <c r="G9" s="22">
        <v>44635</v>
      </c>
      <c r="H9" s="22" t="s">
        <v>154</v>
      </c>
      <c r="I9" s="21" t="str">
        <f t="shared" ca="1" si="1"/>
        <v>Prazo encerrado</v>
      </c>
      <c r="J9" s="54" t="str">
        <f t="shared" ca="1" si="0"/>
        <v>Evento a acontecer</v>
      </c>
      <c r="K9" s="48" t="s">
        <v>250</v>
      </c>
    </row>
    <row r="10" spans="2:11" x14ac:dyDescent="0.25">
      <c r="B10" s="36" t="s">
        <v>296</v>
      </c>
      <c r="C10" s="32" t="s">
        <v>297</v>
      </c>
      <c r="D10" s="31"/>
      <c r="E10" s="26" t="s">
        <v>298</v>
      </c>
      <c r="F10" s="27">
        <v>44911</v>
      </c>
      <c r="G10" s="22"/>
      <c r="H10" s="22" t="s">
        <v>154</v>
      </c>
      <c r="I10" s="21" t="str">
        <f t="shared" ca="1" si="1"/>
        <v>Aguardando datas</v>
      </c>
      <c r="J10" s="54" t="str">
        <f t="shared" ca="1" si="0"/>
        <v>Evento a acontecer</v>
      </c>
      <c r="K10" s="48" t="s">
        <v>299</v>
      </c>
    </row>
    <row r="11" spans="2:11" x14ac:dyDescent="0.25">
      <c r="B11" s="36" t="s">
        <v>354</v>
      </c>
      <c r="C11" s="32" t="s">
        <v>355</v>
      </c>
      <c r="D11" s="31" t="s">
        <v>359</v>
      </c>
      <c r="E11" s="26" t="s">
        <v>274</v>
      </c>
      <c r="F11" s="26" t="s">
        <v>356</v>
      </c>
      <c r="G11" s="26" t="s">
        <v>357</v>
      </c>
      <c r="H11" s="22" t="s">
        <v>152</v>
      </c>
      <c r="I11" s="21" t="str">
        <f t="shared" ca="1" si="1"/>
        <v>Submissão Disponível</v>
      </c>
      <c r="J11" s="54" t="str">
        <f t="shared" ca="1" si="0"/>
        <v>Evento a acontecer</v>
      </c>
      <c r="K11" s="48" t="s">
        <v>358</v>
      </c>
    </row>
    <row r="12" spans="2:11" x14ac:dyDescent="0.25">
      <c r="B12" s="36" t="s">
        <v>311</v>
      </c>
      <c r="C12" s="32" t="s">
        <v>312</v>
      </c>
      <c r="D12" s="31" t="s">
        <v>288</v>
      </c>
      <c r="E12" s="27">
        <v>44748</v>
      </c>
      <c r="F12" s="27">
        <v>44751</v>
      </c>
      <c r="G12" s="21">
        <v>44571</v>
      </c>
      <c r="H12" s="22" t="s">
        <v>152</v>
      </c>
      <c r="I12" s="21" t="str">
        <f t="shared" ca="1" si="1"/>
        <v>Prazo encerrado</v>
      </c>
      <c r="J12" s="54" t="str">
        <f t="shared" ca="1" si="0"/>
        <v>Evento a acontecer</v>
      </c>
      <c r="K12" s="48" t="s">
        <v>313</v>
      </c>
    </row>
    <row r="13" spans="2:11" ht="30" x14ac:dyDescent="0.25">
      <c r="B13" s="36" t="s">
        <v>314</v>
      </c>
      <c r="C13" s="32" t="s">
        <v>315</v>
      </c>
      <c r="D13" s="31" t="s">
        <v>288</v>
      </c>
      <c r="E13" s="27">
        <v>44747</v>
      </c>
      <c r="F13" s="27">
        <v>44748</v>
      </c>
      <c r="G13" s="21">
        <v>44616</v>
      </c>
      <c r="H13" s="22" t="s">
        <v>152</v>
      </c>
      <c r="I13" s="21" t="str">
        <f t="shared" ca="1" si="1"/>
        <v>Prazo encerrado</v>
      </c>
      <c r="J13" s="60" t="str">
        <f ca="1">IF(F13&lt;&gt;"",IF(F13-TODAY()&lt;0,"Evento já finalizado", "Evento a acontecer"),"Aguardando datas")</f>
        <v>Evento a acontecer</v>
      </c>
      <c r="K13" s="61" t="s">
        <v>316</v>
      </c>
    </row>
    <row r="14" spans="2:11" x14ac:dyDescent="0.25">
      <c r="B14" s="36" t="s">
        <v>105</v>
      </c>
      <c r="C14" s="33" t="s">
        <v>197</v>
      </c>
      <c r="D14" s="32" t="s">
        <v>150</v>
      </c>
      <c r="E14" s="27">
        <v>44532</v>
      </c>
      <c r="F14" s="21">
        <v>44533</v>
      </c>
      <c r="G14" s="22">
        <v>44533</v>
      </c>
      <c r="H14" s="22"/>
      <c r="I14" s="21" t="str">
        <f t="shared" ca="1" si="1"/>
        <v>Prazo encerrado</v>
      </c>
      <c r="J14" s="54" t="str">
        <f t="shared" ca="1" si="0"/>
        <v>Evento já finalizado</v>
      </c>
      <c r="K14" s="45" t="s">
        <v>198</v>
      </c>
    </row>
    <row r="15" spans="2:11" x14ac:dyDescent="0.25">
      <c r="B15" s="36" t="s">
        <v>475</v>
      </c>
      <c r="C15" s="33" t="s">
        <v>476</v>
      </c>
      <c r="D15" s="32" t="s">
        <v>155</v>
      </c>
      <c r="E15" s="27">
        <v>44747</v>
      </c>
      <c r="F15" s="21">
        <v>44748</v>
      </c>
      <c r="G15" s="22">
        <v>44617</v>
      </c>
      <c r="H15" s="22" t="s">
        <v>150</v>
      </c>
      <c r="I15" s="21" t="str">
        <f t="shared" ca="1" si="1"/>
        <v>Prazo encerrado</v>
      </c>
      <c r="J15" s="54" t="str">
        <f t="shared" ca="1" si="0"/>
        <v>Evento a acontecer</v>
      </c>
      <c r="K15" s="45" t="s">
        <v>477</v>
      </c>
    </row>
    <row r="16" spans="2:11" x14ac:dyDescent="0.25">
      <c r="B16" s="36" t="s">
        <v>95</v>
      </c>
      <c r="C16" s="32" t="s">
        <v>96</v>
      </c>
      <c r="D16" s="32" t="s">
        <v>199</v>
      </c>
      <c r="E16" s="27">
        <v>44762</v>
      </c>
      <c r="F16" s="27">
        <v>44764</v>
      </c>
      <c r="G16" s="21">
        <v>44575</v>
      </c>
      <c r="H16" s="19" t="s">
        <v>150</v>
      </c>
      <c r="I16" s="21" t="str">
        <f t="shared" ca="1" si="1"/>
        <v>Prazo encerrado</v>
      </c>
      <c r="J16" s="54" t="str">
        <f t="shared" ca="1" si="0"/>
        <v>Evento a acontecer</v>
      </c>
      <c r="K16" s="40" t="s">
        <v>200</v>
      </c>
    </row>
    <row r="17" spans="2:11" x14ac:dyDescent="0.25">
      <c r="B17" s="36" t="s">
        <v>317</v>
      </c>
      <c r="C17" s="32" t="s">
        <v>318</v>
      </c>
      <c r="D17" s="32" t="s">
        <v>319</v>
      </c>
      <c r="E17" s="28" t="s">
        <v>320</v>
      </c>
      <c r="F17" s="28" t="s">
        <v>321</v>
      </c>
      <c r="G17" s="21">
        <v>44340</v>
      </c>
      <c r="H17" s="19" t="s">
        <v>152</v>
      </c>
      <c r="I17" s="21" t="str">
        <f t="shared" ca="1" si="1"/>
        <v>Prazo encerrado</v>
      </c>
      <c r="J17" s="54" t="str">
        <f t="shared" ca="1" si="0"/>
        <v>Evento já finalizado</v>
      </c>
      <c r="K17" s="59" t="s">
        <v>322</v>
      </c>
    </row>
    <row r="18" spans="2:11" x14ac:dyDescent="0.25">
      <c r="B18" s="36" t="s">
        <v>478</v>
      </c>
      <c r="C18" s="32" t="s">
        <v>479</v>
      </c>
      <c r="D18" s="32" t="s">
        <v>480</v>
      </c>
      <c r="E18" s="28" t="s">
        <v>481</v>
      </c>
      <c r="F18" s="28" t="s">
        <v>482</v>
      </c>
      <c r="G18" s="21">
        <v>44599</v>
      </c>
      <c r="H18" s="19" t="s">
        <v>177</v>
      </c>
      <c r="I18" s="21" t="str">
        <f t="shared" ca="1" si="1"/>
        <v>Prazo encerrado</v>
      </c>
      <c r="J18" s="54" t="str">
        <f t="shared" ca="1" si="0"/>
        <v>Evento a acontecer</v>
      </c>
      <c r="K18" s="59" t="s">
        <v>483</v>
      </c>
    </row>
    <row r="19" spans="2:11" x14ac:dyDescent="0.25">
      <c r="B19" s="36" t="s">
        <v>323</v>
      </c>
      <c r="C19" s="32" t="s">
        <v>324</v>
      </c>
      <c r="D19" s="32" t="s">
        <v>325</v>
      </c>
      <c r="E19" s="27">
        <v>44747</v>
      </c>
      <c r="F19" s="27">
        <v>44749</v>
      </c>
      <c r="G19" s="21">
        <v>44596</v>
      </c>
      <c r="H19" s="19" t="s">
        <v>152</v>
      </c>
      <c r="I19" s="21" t="str">
        <f t="shared" ca="1" si="1"/>
        <v>Prazo encerrado</v>
      </c>
      <c r="J19" s="54" t="str">
        <f t="shared" ca="1" si="0"/>
        <v>Evento a acontecer</v>
      </c>
      <c r="K19" s="59" t="s">
        <v>326</v>
      </c>
    </row>
    <row r="20" spans="2:11" x14ac:dyDescent="0.25">
      <c r="B20" s="36" t="s">
        <v>484</v>
      </c>
      <c r="C20" s="32" t="s">
        <v>485</v>
      </c>
      <c r="D20" s="32" t="s">
        <v>486</v>
      </c>
      <c r="E20" s="27">
        <v>44783</v>
      </c>
      <c r="F20" s="27">
        <v>44787</v>
      </c>
      <c r="G20" s="21">
        <v>44621</v>
      </c>
      <c r="H20" s="19" t="s">
        <v>154</v>
      </c>
      <c r="I20" s="21" t="str">
        <f t="shared" ca="1" si="1"/>
        <v>Prazo encerrado</v>
      </c>
      <c r="J20" s="54" t="str">
        <f t="shared" ca="1" si="0"/>
        <v>Evento a acontecer</v>
      </c>
      <c r="K20" s="59" t="s">
        <v>487</v>
      </c>
    </row>
    <row r="21" spans="2:11" x14ac:dyDescent="0.25">
      <c r="B21" s="36" t="s">
        <v>81</v>
      </c>
      <c r="C21" s="32" t="s">
        <v>82</v>
      </c>
      <c r="D21" s="32" t="s">
        <v>204</v>
      </c>
      <c r="E21" s="28" t="s">
        <v>201</v>
      </c>
      <c r="F21" s="28" t="s">
        <v>202</v>
      </c>
      <c r="G21" s="22">
        <v>44572</v>
      </c>
      <c r="H21" s="22" t="s">
        <v>203</v>
      </c>
      <c r="I21" s="21" t="str">
        <f t="shared" ca="1" si="1"/>
        <v>Prazo encerrado</v>
      </c>
      <c r="J21" s="54" t="str">
        <f t="shared" ca="1" si="0"/>
        <v>Evento a acontecer</v>
      </c>
      <c r="K21" s="48" t="s">
        <v>208</v>
      </c>
    </row>
    <row r="22" spans="2:11" x14ac:dyDescent="0.25">
      <c r="B22" s="36" t="s">
        <v>488</v>
      </c>
      <c r="C22" s="32" t="s">
        <v>489</v>
      </c>
      <c r="D22" s="32"/>
      <c r="E22" s="28"/>
      <c r="F22" s="28"/>
      <c r="G22" s="22"/>
      <c r="H22" s="22"/>
      <c r="I22" s="21" t="str">
        <f t="shared" ca="1" si="1"/>
        <v>Aguardando datas</v>
      </c>
      <c r="J22" s="54" t="str">
        <f t="shared" ca="1" si="0"/>
        <v>Aguardando datas</v>
      </c>
      <c r="K22" s="48" t="s">
        <v>490</v>
      </c>
    </row>
    <row r="23" spans="2:11" x14ac:dyDescent="0.25">
      <c r="B23" s="36" t="s">
        <v>108</v>
      </c>
      <c r="C23" s="32" t="s">
        <v>170</v>
      </c>
      <c r="D23" s="32"/>
      <c r="E23" s="28"/>
      <c r="F23" s="21"/>
      <c r="G23" s="22"/>
      <c r="H23" s="22"/>
      <c r="I23" s="21" t="str">
        <f t="shared" ca="1" si="1"/>
        <v>Aguardando datas</v>
      </c>
      <c r="J23" s="54" t="str">
        <f t="shared" ca="1" si="0"/>
        <v>Aguardando datas</v>
      </c>
      <c r="K23" s="45" t="s">
        <v>112</v>
      </c>
    </row>
    <row r="24" spans="2:11" x14ac:dyDescent="0.25">
      <c r="B24" s="36" t="s">
        <v>342</v>
      </c>
      <c r="C24" s="32" t="s">
        <v>343</v>
      </c>
      <c r="D24" s="32" t="s">
        <v>344</v>
      </c>
      <c r="E24" s="28" t="s">
        <v>345</v>
      </c>
      <c r="F24" s="28" t="s">
        <v>346</v>
      </c>
      <c r="G24" s="28" t="s">
        <v>347</v>
      </c>
      <c r="H24" s="22" t="s">
        <v>154</v>
      </c>
      <c r="I24" s="21" t="str">
        <f t="shared" ca="1" si="1"/>
        <v>Prazo encerrado</v>
      </c>
      <c r="J24" s="54" t="str">
        <f t="shared" ca="1" si="0"/>
        <v>Evento a acontecer</v>
      </c>
      <c r="K24" s="45" t="s">
        <v>348</v>
      </c>
    </row>
    <row r="25" spans="2:11" x14ac:dyDescent="0.25">
      <c r="B25" s="36" t="s">
        <v>349</v>
      </c>
      <c r="C25" s="32" t="s">
        <v>350</v>
      </c>
      <c r="D25" s="32" t="s">
        <v>351</v>
      </c>
      <c r="E25" s="27">
        <v>44778</v>
      </c>
      <c r="F25" s="27">
        <v>44782</v>
      </c>
      <c r="G25" s="28" t="s">
        <v>352</v>
      </c>
      <c r="H25" s="22" t="s">
        <v>154</v>
      </c>
      <c r="I25" s="21" t="str">
        <f t="shared" ca="1" si="1"/>
        <v>Prazo encerrado</v>
      </c>
      <c r="J25" s="54" t="str">
        <f t="shared" ca="1" si="0"/>
        <v>Evento a acontecer</v>
      </c>
      <c r="K25" s="45" t="s">
        <v>353</v>
      </c>
    </row>
    <row r="26" spans="2:11" x14ac:dyDescent="0.25">
      <c r="B26" s="36" t="s">
        <v>491</v>
      </c>
      <c r="C26" s="32" t="s">
        <v>492</v>
      </c>
      <c r="D26" s="32" t="s">
        <v>493</v>
      </c>
      <c r="E26" s="27">
        <v>44715</v>
      </c>
      <c r="F26" s="27">
        <v>44719</v>
      </c>
      <c r="G26" s="28" t="s">
        <v>494</v>
      </c>
      <c r="H26" s="22" t="s">
        <v>154</v>
      </c>
      <c r="I26" s="21" t="str">
        <f t="shared" ca="1" si="1"/>
        <v>Prazo encerrado</v>
      </c>
      <c r="J26" s="54" t="str">
        <f t="shared" ca="1" si="0"/>
        <v>Evento a acontecer</v>
      </c>
      <c r="K26" s="45" t="s">
        <v>495</v>
      </c>
    </row>
    <row r="27" spans="2:11" x14ac:dyDescent="0.25">
      <c r="B27" s="36" t="s">
        <v>496</v>
      </c>
      <c r="C27" s="32" t="s">
        <v>497</v>
      </c>
      <c r="D27" s="32" t="s">
        <v>498</v>
      </c>
      <c r="E27" s="27">
        <v>44638</v>
      </c>
      <c r="F27" s="27">
        <v>44642</v>
      </c>
      <c r="G27" s="28" t="s">
        <v>499</v>
      </c>
      <c r="H27" s="22" t="s">
        <v>154</v>
      </c>
      <c r="I27" s="21" t="str">
        <f t="shared" ca="1" si="1"/>
        <v>Prazo encerrado</v>
      </c>
      <c r="J27" s="54" t="str">
        <f t="shared" ca="1" si="0"/>
        <v>Evento a acontecer</v>
      </c>
      <c r="K27" s="45" t="s">
        <v>500</v>
      </c>
    </row>
    <row r="28" spans="2:11" x14ac:dyDescent="0.25">
      <c r="B28" s="36" t="s">
        <v>93</v>
      </c>
      <c r="C28" s="32" t="s">
        <v>94</v>
      </c>
      <c r="D28" s="32" t="s">
        <v>205</v>
      </c>
      <c r="E28" s="28" t="s">
        <v>206</v>
      </c>
      <c r="F28" s="21">
        <v>44725</v>
      </c>
      <c r="G28" s="22">
        <v>44606</v>
      </c>
      <c r="H28" s="22" t="s">
        <v>177</v>
      </c>
      <c r="I28" s="21" t="str">
        <f t="shared" ca="1" si="1"/>
        <v>Prazo encerrado</v>
      </c>
      <c r="J28" s="54" t="str">
        <f t="shared" ca="1" si="0"/>
        <v>Evento a acontecer</v>
      </c>
      <c r="K28" s="45" t="s">
        <v>207</v>
      </c>
    </row>
    <row r="29" spans="2:11" x14ac:dyDescent="0.25">
      <c r="B29" s="36" t="s">
        <v>66</v>
      </c>
      <c r="C29" s="32" t="s">
        <v>67</v>
      </c>
      <c r="D29" s="32" t="s">
        <v>209</v>
      </c>
      <c r="E29" s="28" t="s">
        <v>210</v>
      </c>
      <c r="F29" s="21">
        <v>44806</v>
      </c>
      <c r="G29" s="21">
        <v>44617</v>
      </c>
      <c r="H29" s="21" t="s">
        <v>152</v>
      </c>
      <c r="I29" s="21" t="str">
        <f t="shared" ca="1" si="1"/>
        <v>Prazo encerrado</v>
      </c>
      <c r="J29" s="54" t="str">
        <f ca="1">IF(F29&lt;&gt;"",IF(F29-TODAY()&lt;0,"Evento já finalizado", "Evento a acontecer"),"Aguardando datas")</f>
        <v>Evento a acontecer</v>
      </c>
      <c r="K29" s="45" t="s">
        <v>212</v>
      </c>
    </row>
    <row r="30" spans="2:11" x14ac:dyDescent="0.25">
      <c r="B30" s="37" t="s">
        <v>70</v>
      </c>
      <c r="C30" s="33" t="s">
        <v>71</v>
      </c>
      <c r="D30" s="31" t="s">
        <v>135</v>
      </c>
      <c r="E30" s="26" t="s">
        <v>211</v>
      </c>
      <c r="F30" s="27">
        <v>44757</v>
      </c>
      <c r="G30" s="22">
        <v>44623</v>
      </c>
      <c r="H30" s="22" t="s">
        <v>152</v>
      </c>
      <c r="I30" s="21" t="str">
        <f t="shared" ca="1" si="1"/>
        <v>Prazo encerrado</v>
      </c>
      <c r="J30" s="54" t="str">
        <f t="shared" ca="1" si="0"/>
        <v>Evento a acontecer</v>
      </c>
      <c r="K30" s="41" t="s">
        <v>213</v>
      </c>
    </row>
    <row r="31" spans="2:11" x14ac:dyDescent="0.25">
      <c r="B31" s="5" t="s">
        <v>505</v>
      </c>
      <c r="C31" s="6" t="s">
        <v>506</v>
      </c>
      <c r="D31" s="9" t="s">
        <v>507</v>
      </c>
      <c r="E31" s="22">
        <v>44732</v>
      </c>
      <c r="F31" s="22">
        <v>44735</v>
      </c>
      <c r="G31" s="8">
        <v>44634</v>
      </c>
      <c r="H31" s="8" t="s">
        <v>152</v>
      </c>
      <c r="I31" s="49" t="str">
        <f ca="1">IF(G31&lt;&gt;"",IF(G31-TODAY()&lt;0,"Prazo encerrado", "Submissão Disponível"),"Aguardando datas")</f>
        <v>Prazo encerrado</v>
      </c>
      <c r="J31" s="54" t="str">
        <f ca="1">IF(F31&lt;&gt;"",IF(F31-TODAY()&lt;0,"Evento já finalizado", "Evento a acontecer"),"Aguardando datas")</f>
        <v>Evento a acontecer</v>
      </c>
      <c r="K31" s="45" t="s">
        <v>508</v>
      </c>
    </row>
    <row r="32" spans="2:11" x14ac:dyDescent="0.25">
      <c r="B32" s="36" t="s">
        <v>74</v>
      </c>
      <c r="C32" s="32" t="s">
        <v>75</v>
      </c>
      <c r="D32" s="32" t="s">
        <v>214</v>
      </c>
      <c r="E32" s="28" t="s">
        <v>215</v>
      </c>
      <c r="F32" s="21">
        <v>44865</v>
      </c>
      <c r="G32" s="22"/>
      <c r="H32" s="22" t="s">
        <v>152</v>
      </c>
      <c r="I32" s="21" t="str">
        <f t="shared" ca="1" si="1"/>
        <v>Aguardando datas</v>
      </c>
      <c r="J32" s="54" t="str">
        <f t="shared" ref="J32:J68" ca="1" si="2">IF(F32&lt;&gt;"",IF(F32-TODAY()&lt;0,"Evento já finalizado", "Evento a acontecer"),"Aguardando datas")</f>
        <v>Evento a acontecer</v>
      </c>
      <c r="K32" s="46" t="s">
        <v>222</v>
      </c>
    </row>
    <row r="33" spans="2:11" x14ac:dyDescent="0.25">
      <c r="B33" s="36" t="s">
        <v>513</v>
      </c>
      <c r="C33" s="32" t="s">
        <v>514</v>
      </c>
      <c r="D33" s="32" t="s">
        <v>515</v>
      </c>
      <c r="E33" s="28" t="s">
        <v>516</v>
      </c>
      <c r="F33" s="21">
        <v>44910</v>
      </c>
      <c r="G33" s="22">
        <v>44681</v>
      </c>
      <c r="H33" s="22" t="s">
        <v>154</v>
      </c>
      <c r="I33" s="21" t="str">
        <f t="shared" ca="1" si="1"/>
        <v>Submissão Disponível</v>
      </c>
      <c r="J33" s="54" t="str">
        <f t="shared" ca="1" si="2"/>
        <v>Evento a acontecer</v>
      </c>
      <c r="K33" s="81" t="s">
        <v>517</v>
      </c>
    </row>
    <row r="34" spans="2:11" x14ac:dyDescent="0.25">
      <c r="B34" s="36" t="s">
        <v>518</v>
      </c>
      <c r="C34" s="32" t="s">
        <v>519</v>
      </c>
      <c r="D34" s="32" t="s">
        <v>366</v>
      </c>
      <c r="E34" s="28" t="s">
        <v>520</v>
      </c>
      <c r="F34" s="21">
        <v>44496</v>
      </c>
      <c r="G34" s="22">
        <v>44417</v>
      </c>
      <c r="H34" s="22" t="s">
        <v>150</v>
      </c>
      <c r="I34" s="21" t="str">
        <f t="shared" ca="1" si="1"/>
        <v>Prazo encerrado</v>
      </c>
      <c r="J34" s="54" t="str">
        <f t="shared" ca="1" si="2"/>
        <v>Evento já finalizado</v>
      </c>
      <c r="K34" s="81" t="s">
        <v>521</v>
      </c>
    </row>
    <row r="35" spans="2:11" x14ac:dyDescent="0.25">
      <c r="B35" s="36" t="s">
        <v>509</v>
      </c>
      <c r="C35" s="32" t="s">
        <v>510</v>
      </c>
      <c r="D35" s="32" t="s">
        <v>511</v>
      </c>
      <c r="E35" s="28" t="s">
        <v>376</v>
      </c>
      <c r="F35" s="21">
        <v>44456</v>
      </c>
      <c r="G35" s="22">
        <v>43876</v>
      </c>
      <c r="H35" s="22" t="s">
        <v>203</v>
      </c>
      <c r="I35" s="21" t="str">
        <f t="shared" ca="1" si="1"/>
        <v>Prazo encerrado</v>
      </c>
      <c r="J35" s="54" t="str">
        <f t="shared" ca="1" si="2"/>
        <v>Evento já finalizado</v>
      </c>
      <c r="K35" s="81" t="s">
        <v>512</v>
      </c>
    </row>
    <row r="36" spans="2:11" x14ac:dyDescent="0.25">
      <c r="B36" s="36" t="s">
        <v>522</v>
      </c>
      <c r="C36" s="32" t="s">
        <v>523</v>
      </c>
      <c r="D36" s="32" t="s">
        <v>366</v>
      </c>
      <c r="E36" s="28" t="s">
        <v>524</v>
      </c>
      <c r="F36" s="21">
        <v>44484</v>
      </c>
      <c r="G36" s="22">
        <v>44430</v>
      </c>
      <c r="H36" s="22" t="s">
        <v>150</v>
      </c>
      <c r="I36" s="21" t="str">
        <f t="shared" ca="1" si="1"/>
        <v>Prazo encerrado</v>
      </c>
      <c r="J36" s="54" t="str">
        <f t="shared" ca="1" si="2"/>
        <v>Evento já finalizado</v>
      </c>
      <c r="K36" s="81" t="s">
        <v>525</v>
      </c>
    </row>
    <row r="37" spans="2:11" x14ac:dyDescent="0.25">
      <c r="B37" s="36" t="s">
        <v>380</v>
      </c>
      <c r="C37" s="32" t="s">
        <v>379</v>
      </c>
      <c r="D37" s="32" t="s">
        <v>381</v>
      </c>
      <c r="E37" s="28" t="s">
        <v>389</v>
      </c>
      <c r="F37" s="28" t="s">
        <v>390</v>
      </c>
      <c r="G37" s="28" t="s">
        <v>391</v>
      </c>
      <c r="H37" s="22" t="s">
        <v>154</v>
      </c>
      <c r="I37" s="21" t="str">
        <f t="shared" ca="1" si="1"/>
        <v>Submissão Disponível</v>
      </c>
      <c r="J37" s="54" t="str">
        <f t="shared" ca="1" si="2"/>
        <v>Evento a acontecer</v>
      </c>
      <c r="K37" s="48" t="s">
        <v>382</v>
      </c>
    </row>
    <row r="38" spans="2:11" x14ac:dyDescent="0.25">
      <c r="B38" s="36" t="s">
        <v>383</v>
      </c>
      <c r="C38" s="32" t="s">
        <v>384</v>
      </c>
      <c r="D38" s="32" t="s">
        <v>385</v>
      </c>
      <c r="E38" s="28" t="s">
        <v>386</v>
      </c>
      <c r="F38" s="28" t="s">
        <v>387</v>
      </c>
      <c r="G38" s="28" t="s">
        <v>388</v>
      </c>
      <c r="H38" s="22" t="s">
        <v>154</v>
      </c>
      <c r="I38" s="21" t="str">
        <f t="shared" ca="1" si="1"/>
        <v>Prazo encerrado</v>
      </c>
      <c r="J38" s="54" t="str">
        <f ca="1">IF(F38&lt;&gt;"",IF(F38-TODAY()&lt;0,"Evento já finalizado", "Evento a acontecer"),"Aguardando datas")</f>
        <v>Evento a acontecer</v>
      </c>
      <c r="K38" s="48" t="s">
        <v>392</v>
      </c>
    </row>
    <row r="39" spans="2:11" x14ac:dyDescent="0.25">
      <c r="B39" s="36" t="s">
        <v>97</v>
      </c>
      <c r="C39" s="32" t="s">
        <v>98</v>
      </c>
      <c r="D39" s="32" t="s">
        <v>216</v>
      </c>
      <c r="E39" s="28" t="s">
        <v>265</v>
      </c>
      <c r="F39" s="21">
        <v>44886</v>
      </c>
      <c r="G39" s="21">
        <v>44713</v>
      </c>
      <c r="H39" s="21" t="s">
        <v>152</v>
      </c>
      <c r="I39" s="21" t="str">
        <f t="shared" ca="1" si="1"/>
        <v>Submissão Disponível</v>
      </c>
      <c r="J39" s="54" t="str">
        <f t="shared" ca="1" si="2"/>
        <v>Evento a acontecer</v>
      </c>
      <c r="K39" s="41" t="s">
        <v>223</v>
      </c>
    </row>
    <row r="40" spans="2:11" x14ac:dyDescent="0.25">
      <c r="B40" s="36" t="s">
        <v>526</v>
      </c>
      <c r="C40" s="32" t="s">
        <v>531</v>
      </c>
      <c r="D40" s="32" t="s">
        <v>528</v>
      </c>
      <c r="E40" s="28" t="s">
        <v>529</v>
      </c>
      <c r="F40" s="21">
        <v>44492</v>
      </c>
      <c r="G40" s="21">
        <v>44377</v>
      </c>
      <c r="H40" s="21" t="s">
        <v>154</v>
      </c>
      <c r="I40" s="21" t="str">
        <f t="shared" ca="1" si="1"/>
        <v>Prazo encerrado</v>
      </c>
      <c r="J40" s="54" t="str">
        <f t="shared" ca="1" si="2"/>
        <v>Evento já finalizado</v>
      </c>
      <c r="K40" s="41" t="s">
        <v>530</v>
      </c>
    </row>
    <row r="41" spans="2:11" x14ac:dyDescent="0.25">
      <c r="B41" s="36" t="s">
        <v>532</v>
      </c>
      <c r="C41" s="32" t="s">
        <v>527</v>
      </c>
      <c r="D41" s="32" t="s">
        <v>216</v>
      </c>
      <c r="E41" s="28" t="s">
        <v>533</v>
      </c>
      <c r="F41" s="21">
        <v>44701</v>
      </c>
      <c r="G41" s="21">
        <v>44576</v>
      </c>
      <c r="H41" s="21" t="s">
        <v>152</v>
      </c>
      <c r="I41" s="21" t="str">
        <f t="shared" ca="1" si="1"/>
        <v>Prazo encerrado</v>
      </c>
      <c r="J41" s="54" t="str">
        <f t="shared" ca="1" si="2"/>
        <v>Evento a acontecer</v>
      </c>
      <c r="K41" s="41" t="s">
        <v>534</v>
      </c>
    </row>
    <row r="42" spans="2:11" x14ac:dyDescent="0.25">
      <c r="B42" s="36" t="s">
        <v>291</v>
      </c>
      <c r="C42" s="32" t="s">
        <v>292</v>
      </c>
      <c r="D42" s="32" t="s">
        <v>293</v>
      </c>
      <c r="E42" s="28" t="s">
        <v>294</v>
      </c>
      <c r="F42" s="21">
        <v>44800</v>
      </c>
      <c r="G42" s="21">
        <v>44593</v>
      </c>
      <c r="H42" s="21" t="s">
        <v>154</v>
      </c>
      <c r="I42" s="21" t="str">
        <f t="shared" ca="1" si="1"/>
        <v>Prazo encerrado</v>
      </c>
      <c r="J42" s="54" t="str">
        <f t="shared" ca="1" si="2"/>
        <v>Evento a acontecer</v>
      </c>
      <c r="K42" s="41" t="s">
        <v>295</v>
      </c>
    </row>
    <row r="43" spans="2:11" x14ac:dyDescent="0.25">
      <c r="B43" s="36" t="s">
        <v>267</v>
      </c>
      <c r="C43" s="32" t="s">
        <v>268</v>
      </c>
      <c r="D43" s="32" t="s">
        <v>269</v>
      </c>
      <c r="E43" s="28" t="s">
        <v>270</v>
      </c>
      <c r="F43" s="21">
        <v>44744</v>
      </c>
      <c r="G43" s="21">
        <v>44576</v>
      </c>
      <c r="H43" s="21" t="s">
        <v>152</v>
      </c>
      <c r="I43" s="21" t="str">
        <f t="shared" ca="1" si="1"/>
        <v>Prazo encerrado</v>
      </c>
      <c r="J43" s="54" t="str">
        <f t="shared" ca="1" si="2"/>
        <v>Evento a acontecer</v>
      </c>
      <c r="K43" s="41" t="s">
        <v>266</v>
      </c>
    </row>
    <row r="44" spans="2:11" x14ac:dyDescent="0.25">
      <c r="B44" s="36" t="s">
        <v>79</v>
      </c>
      <c r="C44" s="32" t="s">
        <v>80</v>
      </c>
      <c r="D44" s="32" t="s">
        <v>217</v>
      </c>
      <c r="E44" s="28" t="s">
        <v>218</v>
      </c>
      <c r="F44" s="21">
        <v>44751</v>
      </c>
      <c r="G44" s="22">
        <v>44572</v>
      </c>
      <c r="H44" s="22" t="s">
        <v>152</v>
      </c>
      <c r="I44" s="21" t="str">
        <f t="shared" ca="1" si="1"/>
        <v>Prazo encerrado</v>
      </c>
      <c r="J44" s="54" t="str">
        <f t="shared" ca="1" si="2"/>
        <v>Evento a acontecer</v>
      </c>
      <c r="K44" s="45" t="s">
        <v>221</v>
      </c>
    </row>
    <row r="45" spans="2:11" x14ac:dyDescent="0.25">
      <c r="B45" s="36" t="s">
        <v>371</v>
      </c>
      <c r="C45" s="32" t="s">
        <v>372</v>
      </c>
      <c r="D45" s="32" t="s">
        <v>373</v>
      </c>
      <c r="E45" s="28" t="s">
        <v>298</v>
      </c>
      <c r="F45" s="28" t="s">
        <v>289</v>
      </c>
      <c r="G45" s="21">
        <v>44809</v>
      </c>
      <c r="H45" s="22" t="s">
        <v>154</v>
      </c>
      <c r="I45" s="21" t="str">
        <f t="shared" ca="1" si="1"/>
        <v>Submissão Disponível</v>
      </c>
      <c r="J45" s="54" t="str">
        <f t="shared" ca="1" si="2"/>
        <v>Evento a acontecer</v>
      </c>
      <c r="K45" s="48" t="s">
        <v>374</v>
      </c>
    </row>
    <row r="46" spans="2:11" x14ac:dyDescent="0.25">
      <c r="B46" s="36" t="s">
        <v>371</v>
      </c>
      <c r="C46" s="32" t="s">
        <v>375</v>
      </c>
      <c r="D46" s="32" t="s">
        <v>155</v>
      </c>
      <c r="E46" s="28" t="s">
        <v>376</v>
      </c>
      <c r="F46" s="28" t="s">
        <v>377</v>
      </c>
      <c r="G46" s="21">
        <v>44336</v>
      </c>
      <c r="H46" s="22" t="s">
        <v>154</v>
      </c>
      <c r="I46" s="21" t="str">
        <f t="shared" ca="1" si="1"/>
        <v>Prazo encerrado</v>
      </c>
      <c r="J46" s="54" t="str">
        <f t="shared" ca="1" si="2"/>
        <v>Evento já finalizado</v>
      </c>
      <c r="K46" s="48" t="s">
        <v>378</v>
      </c>
    </row>
    <row r="47" spans="2:11" x14ac:dyDescent="0.25">
      <c r="B47" s="36" t="s">
        <v>393</v>
      </c>
      <c r="C47" s="32" t="s">
        <v>394</v>
      </c>
      <c r="D47" s="32" t="s">
        <v>395</v>
      </c>
      <c r="E47" s="28" t="s">
        <v>396</v>
      </c>
      <c r="F47" s="28" t="s">
        <v>397</v>
      </c>
      <c r="G47" s="21">
        <v>44392</v>
      </c>
      <c r="H47" s="22" t="s">
        <v>154</v>
      </c>
      <c r="I47" s="21" t="str">
        <f t="shared" ca="1" si="1"/>
        <v>Prazo encerrado</v>
      </c>
      <c r="J47" s="54" t="str">
        <f t="shared" ca="1" si="2"/>
        <v>Evento já finalizado</v>
      </c>
      <c r="K47" s="48" t="s">
        <v>398</v>
      </c>
    </row>
    <row r="48" spans="2:11" x14ac:dyDescent="0.25">
      <c r="B48" s="36" t="s">
        <v>399</v>
      </c>
      <c r="C48" s="32" t="s">
        <v>400</v>
      </c>
      <c r="D48" s="32" t="s">
        <v>395</v>
      </c>
      <c r="E48" s="28" t="s">
        <v>401</v>
      </c>
      <c r="F48" s="28" t="s">
        <v>402</v>
      </c>
      <c r="G48" s="22">
        <v>44207</v>
      </c>
      <c r="H48" s="22" t="s">
        <v>152</v>
      </c>
      <c r="I48" s="21" t="str">
        <f t="shared" ca="1" si="1"/>
        <v>Prazo encerrado</v>
      </c>
      <c r="J48" s="54" t="str">
        <f t="shared" ca="1" si="2"/>
        <v>Evento já finalizado</v>
      </c>
      <c r="K48" s="48" t="s">
        <v>403</v>
      </c>
    </row>
    <row r="49" spans="2:11" x14ac:dyDescent="0.25">
      <c r="B49" s="36" t="s">
        <v>83</v>
      </c>
      <c r="C49" s="31" t="s">
        <v>84</v>
      </c>
      <c r="D49" s="33" t="s">
        <v>220</v>
      </c>
      <c r="E49" s="28" t="s">
        <v>219</v>
      </c>
      <c r="F49" s="21">
        <v>44726</v>
      </c>
      <c r="G49" s="22">
        <v>44572</v>
      </c>
      <c r="H49" s="22" t="s">
        <v>152</v>
      </c>
      <c r="I49" s="21" t="str">
        <f t="shared" ca="1" si="1"/>
        <v>Prazo encerrado</v>
      </c>
      <c r="J49" s="54" t="str">
        <f t="shared" ca="1" si="2"/>
        <v>Evento a acontecer</v>
      </c>
      <c r="K49" s="45" t="s">
        <v>224</v>
      </c>
    </row>
    <row r="50" spans="2:11" x14ac:dyDescent="0.25">
      <c r="B50" s="36" t="s">
        <v>404</v>
      </c>
      <c r="C50" s="31" t="s">
        <v>405</v>
      </c>
      <c r="D50" s="33" t="s">
        <v>406</v>
      </c>
      <c r="E50" s="28" t="s">
        <v>407</v>
      </c>
      <c r="F50" s="28" t="s">
        <v>408</v>
      </c>
      <c r="G50" s="22">
        <v>44583</v>
      </c>
      <c r="H50" s="22" t="s">
        <v>154</v>
      </c>
      <c r="I50" s="21" t="str">
        <f t="shared" ca="1" si="1"/>
        <v>Prazo encerrado</v>
      </c>
      <c r="J50" s="54" t="str">
        <f t="shared" ca="1" si="2"/>
        <v>Evento a acontecer</v>
      </c>
      <c r="K50" s="45" t="s">
        <v>409</v>
      </c>
    </row>
    <row r="51" spans="2:11" x14ac:dyDescent="0.25">
      <c r="B51" s="36" t="s">
        <v>107</v>
      </c>
      <c r="C51" s="32" t="s">
        <v>113</v>
      </c>
      <c r="D51" s="32" t="s">
        <v>225</v>
      </c>
      <c r="E51" s="28" t="s">
        <v>226</v>
      </c>
      <c r="F51" s="21">
        <v>44832</v>
      </c>
      <c r="G51" s="42"/>
      <c r="H51" s="22" t="s">
        <v>152</v>
      </c>
      <c r="I51" s="21" t="str">
        <f ca="1">IF(G51&lt;&gt;"",IF(G51-TODAY()&lt;0,"Prazo encerrado", "Submissão Disponível"),"Aguardando datas")</f>
        <v>Aguardando datas</v>
      </c>
      <c r="J51" s="54" t="str">
        <f t="shared" ca="1" si="2"/>
        <v>Evento a acontecer</v>
      </c>
      <c r="K51" s="41" t="s">
        <v>145</v>
      </c>
    </row>
    <row r="52" spans="2:11" x14ac:dyDescent="0.25">
      <c r="B52" s="36" t="s">
        <v>271</v>
      </c>
      <c r="C52" s="32" t="s">
        <v>272</v>
      </c>
      <c r="D52" s="32" t="s">
        <v>273</v>
      </c>
      <c r="E52" s="28" t="s">
        <v>274</v>
      </c>
      <c r="F52" s="21">
        <v>44856</v>
      </c>
      <c r="G52" s="22">
        <v>44659</v>
      </c>
      <c r="H52" s="22" t="s">
        <v>152</v>
      </c>
      <c r="I52" s="21" t="str">
        <f t="shared" ca="1" si="1"/>
        <v>Submissão Disponível</v>
      </c>
      <c r="J52" s="54" t="str">
        <f t="shared" ca="1" si="2"/>
        <v>Evento a acontecer</v>
      </c>
      <c r="K52" s="41" t="s">
        <v>275</v>
      </c>
    </row>
    <row r="53" spans="2:11" x14ac:dyDescent="0.25">
      <c r="B53" s="36" t="s">
        <v>548</v>
      </c>
      <c r="C53" s="32" t="s">
        <v>549</v>
      </c>
      <c r="D53" s="32" t="s">
        <v>550</v>
      </c>
      <c r="E53" s="28" t="s">
        <v>211</v>
      </c>
      <c r="F53" s="21">
        <v>44757</v>
      </c>
      <c r="G53" s="22">
        <v>44681</v>
      </c>
      <c r="H53" s="22" t="s">
        <v>154</v>
      </c>
      <c r="I53" s="21" t="str">
        <f t="shared" ca="1" si="1"/>
        <v>Submissão Disponível</v>
      </c>
      <c r="J53" s="54" t="str">
        <f t="shared" ca="1" si="2"/>
        <v>Evento a acontecer</v>
      </c>
      <c r="K53" s="41" t="s">
        <v>551</v>
      </c>
    </row>
    <row r="54" spans="2:11" x14ac:dyDescent="0.25">
      <c r="B54" s="36" t="s">
        <v>415</v>
      </c>
      <c r="C54" s="32" t="s">
        <v>416</v>
      </c>
      <c r="D54" s="32" t="s">
        <v>417</v>
      </c>
      <c r="E54" s="28" t="s">
        <v>418</v>
      </c>
      <c r="F54" s="21">
        <v>44729</v>
      </c>
      <c r="G54" s="22">
        <v>44696</v>
      </c>
      <c r="H54" s="22" t="s">
        <v>203</v>
      </c>
      <c r="I54" s="21" t="str">
        <f t="shared" ca="1" si="1"/>
        <v>Submissão Disponível</v>
      </c>
      <c r="J54" s="54" t="str">
        <f t="shared" ca="1" si="2"/>
        <v>Evento a acontecer</v>
      </c>
      <c r="K54" s="41" t="s">
        <v>419</v>
      </c>
    </row>
    <row r="55" spans="2:11" x14ac:dyDescent="0.25">
      <c r="B55" s="36" t="s">
        <v>276</v>
      </c>
      <c r="C55" s="32" t="s">
        <v>277</v>
      </c>
      <c r="D55" s="32" t="s">
        <v>278</v>
      </c>
      <c r="E55" s="28" t="s">
        <v>279</v>
      </c>
      <c r="F55" s="21">
        <v>44734</v>
      </c>
      <c r="G55" s="22">
        <v>44613</v>
      </c>
      <c r="H55" s="22" t="s">
        <v>152</v>
      </c>
      <c r="I55" s="21" t="str">
        <f t="shared" ca="1" si="1"/>
        <v>Prazo encerrado</v>
      </c>
      <c r="J55" s="54" t="str">
        <f t="shared" ca="1" si="2"/>
        <v>Evento a acontecer</v>
      </c>
      <c r="K55" s="41" t="s">
        <v>280</v>
      </c>
    </row>
    <row r="56" spans="2:11" x14ac:dyDescent="0.25">
      <c r="B56" s="36" t="s">
        <v>410</v>
      </c>
      <c r="C56" s="32" t="s">
        <v>411</v>
      </c>
      <c r="D56" s="32" t="s">
        <v>412</v>
      </c>
      <c r="E56" s="28" t="s">
        <v>413</v>
      </c>
      <c r="F56" s="21">
        <v>44143</v>
      </c>
      <c r="G56" s="22">
        <v>43980</v>
      </c>
      <c r="H56" s="22" t="s">
        <v>150</v>
      </c>
      <c r="I56" s="21" t="str">
        <f t="shared" ca="1" si="1"/>
        <v>Prazo encerrado</v>
      </c>
      <c r="J56" s="54" t="str">
        <f t="shared" ca="1" si="2"/>
        <v>Evento já finalizado</v>
      </c>
      <c r="K56" s="41" t="s">
        <v>414</v>
      </c>
    </row>
    <row r="57" spans="2:11" x14ac:dyDescent="0.25">
      <c r="B57" s="36" t="s">
        <v>420</v>
      </c>
      <c r="C57" s="32" t="s">
        <v>421</v>
      </c>
      <c r="D57" s="32" t="s">
        <v>422</v>
      </c>
      <c r="E57" s="28" t="s">
        <v>423</v>
      </c>
      <c r="F57" s="21">
        <v>44932</v>
      </c>
      <c r="G57" s="22">
        <v>44666</v>
      </c>
      <c r="H57" s="22" t="s">
        <v>154</v>
      </c>
      <c r="I57" s="21" t="str">
        <f t="shared" ca="1" si="1"/>
        <v>Submissão Disponível</v>
      </c>
      <c r="J57" s="54" t="str">
        <f t="shared" ca="1" si="2"/>
        <v>Evento a acontecer</v>
      </c>
      <c r="K57" s="41" t="s">
        <v>424</v>
      </c>
    </row>
    <row r="58" spans="2:11" x14ac:dyDescent="0.25">
      <c r="B58" s="36" t="s">
        <v>552</v>
      </c>
      <c r="C58" s="32" t="s">
        <v>553</v>
      </c>
      <c r="D58" s="32" t="s">
        <v>302</v>
      </c>
      <c r="E58" s="28" t="s">
        <v>554</v>
      </c>
      <c r="F58" s="21">
        <v>44897</v>
      </c>
      <c r="G58" s="22"/>
      <c r="H58" s="22" t="s">
        <v>154</v>
      </c>
      <c r="I58" s="21" t="str">
        <f ca="1">IF(G58&lt;&gt;"",IF(G58-TODAY()&lt;0,"Prazo encerrado", "Submissão Disponível"),"Aguardando datas")</f>
        <v>Aguardando datas</v>
      </c>
      <c r="J58" s="54" t="str">
        <f t="shared" ca="1" si="2"/>
        <v>Evento a acontecer</v>
      </c>
      <c r="K58" s="41" t="s">
        <v>555</v>
      </c>
    </row>
    <row r="59" spans="2:11" x14ac:dyDescent="0.25">
      <c r="B59" s="36" t="s">
        <v>556</v>
      </c>
      <c r="C59" s="32" t="s">
        <v>557</v>
      </c>
      <c r="D59" s="32" t="s">
        <v>558</v>
      </c>
      <c r="E59" s="28" t="s">
        <v>559</v>
      </c>
      <c r="F59" s="21">
        <v>44642</v>
      </c>
      <c r="G59" s="22">
        <v>44606</v>
      </c>
      <c r="H59" s="22" t="s">
        <v>154</v>
      </c>
      <c r="I59" s="21" t="str">
        <f t="shared" ca="1" si="1"/>
        <v>Prazo encerrado</v>
      </c>
      <c r="J59" s="54" t="str">
        <f t="shared" ca="1" si="2"/>
        <v>Evento a acontecer</v>
      </c>
      <c r="K59" s="41" t="s">
        <v>560</v>
      </c>
    </row>
    <row r="60" spans="2:11" x14ac:dyDescent="0.25">
      <c r="B60" s="36" t="s">
        <v>87</v>
      </c>
      <c r="C60" s="32" t="s">
        <v>88</v>
      </c>
      <c r="D60" s="32" t="s">
        <v>150</v>
      </c>
      <c r="E60" s="27">
        <v>44754</v>
      </c>
      <c r="F60" s="27">
        <v>44758</v>
      </c>
      <c r="G60" s="21">
        <v>44620</v>
      </c>
      <c r="H60" s="19" t="s">
        <v>155</v>
      </c>
      <c r="I60" s="21" t="str">
        <f t="shared" ca="1" si="1"/>
        <v>Prazo encerrado</v>
      </c>
      <c r="J60" s="54" t="str">
        <f t="shared" ca="1" si="2"/>
        <v>Evento a acontecer</v>
      </c>
      <c r="K60" s="41" t="s">
        <v>227</v>
      </c>
    </row>
    <row r="61" spans="2:11" x14ac:dyDescent="0.25">
      <c r="B61" s="36" t="s">
        <v>91</v>
      </c>
      <c r="C61" s="32" t="s">
        <v>92</v>
      </c>
      <c r="D61" s="32" t="s">
        <v>228</v>
      </c>
      <c r="E61" s="22">
        <v>44731</v>
      </c>
      <c r="F61" s="22">
        <v>44735</v>
      </c>
      <c r="G61" s="22">
        <v>44599</v>
      </c>
      <c r="H61" s="22" t="s">
        <v>155</v>
      </c>
      <c r="I61" s="21" t="str">
        <f t="shared" ca="1" si="1"/>
        <v>Prazo encerrado</v>
      </c>
      <c r="J61" s="54" t="str">
        <f t="shared" ca="1" si="2"/>
        <v>Evento a acontecer</v>
      </c>
      <c r="K61" s="48" t="s">
        <v>229</v>
      </c>
    </row>
    <row r="62" spans="2:11" x14ac:dyDescent="0.25">
      <c r="B62" s="36" t="s">
        <v>425</v>
      </c>
      <c r="C62" s="32" t="s">
        <v>426</v>
      </c>
      <c r="D62" s="32" t="s">
        <v>138</v>
      </c>
      <c r="E62" s="22">
        <v>44904</v>
      </c>
      <c r="F62" s="22">
        <v>44909</v>
      </c>
      <c r="G62" s="22">
        <v>44684</v>
      </c>
      <c r="H62" s="22" t="s">
        <v>154</v>
      </c>
      <c r="I62" s="21" t="str">
        <f t="shared" ca="1" si="1"/>
        <v>Submissão Disponível</v>
      </c>
      <c r="J62" s="54" t="str">
        <f t="shared" ca="1" si="2"/>
        <v>Evento a acontecer</v>
      </c>
      <c r="K62" s="48" t="s">
        <v>427</v>
      </c>
    </row>
    <row r="63" spans="2:11" x14ac:dyDescent="0.25">
      <c r="B63" s="36" t="s">
        <v>561</v>
      </c>
      <c r="C63" s="32" t="s">
        <v>562</v>
      </c>
      <c r="D63" s="32" t="s">
        <v>563</v>
      </c>
      <c r="E63" s="22">
        <v>44902</v>
      </c>
      <c r="F63" s="22">
        <v>44905</v>
      </c>
      <c r="G63" s="22">
        <v>44713</v>
      </c>
      <c r="H63" s="22" t="s">
        <v>154</v>
      </c>
      <c r="I63" s="21" t="str">
        <f t="shared" ca="1" si="1"/>
        <v>Submissão Disponível</v>
      </c>
      <c r="J63" s="54" t="str">
        <f t="shared" ca="1" si="2"/>
        <v>Evento a acontecer</v>
      </c>
      <c r="K63" s="48" t="s">
        <v>564</v>
      </c>
    </row>
    <row r="64" spans="2:11" x14ac:dyDescent="0.25">
      <c r="B64" s="36" t="s">
        <v>428</v>
      </c>
      <c r="C64" s="32" t="s">
        <v>429</v>
      </c>
      <c r="D64" s="32" t="s">
        <v>430</v>
      </c>
      <c r="E64" s="22">
        <v>44730</v>
      </c>
      <c r="F64" s="22">
        <v>44735</v>
      </c>
      <c r="G64" s="22">
        <v>44545</v>
      </c>
      <c r="H64" s="22" t="s">
        <v>154</v>
      </c>
      <c r="I64" s="21" t="str">
        <f t="shared" ca="1" si="1"/>
        <v>Prazo encerrado</v>
      </c>
      <c r="J64" s="54" t="str">
        <f t="shared" ca="1" si="2"/>
        <v>Evento a acontecer</v>
      </c>
      <c r="K64" s="48" t="s">
        <v>431</v>
      </c>
    </row>
    <row r="65" spans="2:11" x14ac:dyDescent="0.25">
      <c r="B65" s="36" t="s">
        <v>565</v>
      </c>
      <c r="C65" s="32" t="s">
        <v>566</v>
      </c>
      <c r="D65" s="32" t="s">
        <v>567</v>
      </c>
      <c r="E65" s="22">
        <v>44735</v>
      </c>
      <c r="F65" s="22">
        <v>44736</v>
      </c>
      <c r="G65" s="22">
        <v>44592</v>
      </c>
      <c r="H65" s="22" t="s">
        <v>154</v>
      </c>
      <c r="I65" s="21" t="str">
        <f t="shared" ca="1" si="1"/>
        <v>Prazo encerrado</v>
      </c>
      <c r="J65" s="54" t="str">
        <f t="shared" ca="1" si="2"/>
        <v>Evento a acontecer</v>
      </c>
      <c r="K65" s="48" t="s">
        <v>568</v>
      </c>
    </row>
    <row r="66" spans="2:11" x14ac:dyDescent="0.25">
      <c r="B66" s="36" t="s">
        <v>432</v>
      </c>
      <c r="C66" s="32" t="s">
        <v>433</v>
      </c>
      <c r="D66" s="32" t="s">
        <v>434</v>
      </c>
      <c r="E66" s="22">
        <v>44745</v>
      </c>
      <c r="F66" s="22">
        <v>44748</v>
      </c>
      <c r="G66" s="22">
        <v>44624</v>
      </c>
      <c r="H66" s="22" t="s">
        <v>154</v>
      </c>
      <c r="I66" s="21" t="str">
        <f t="shared" ca="1" si="1"/>
        <v>Prazo encerrado</v>
      </c>
      <c r="J66" s="54" t="str">
        <f t="shared" ca="1" si="2"/>
        <v>Evento a acontecer</v>
      </c>
      <c r="K66" s="48" t="s">
        <v>435</v>
      </c>
    </row>
    <row r="67" spans="2:11" x14ac:dyDescent="0.25">
      <c r="B67" s="36" t="s">
        <v>569</v>
      </c>
      <c r="C67" s="32" t="s">
        <v>570</v>
      </c>
      <c r="D67" s="32" t="s">
        <v>269</v>
      </c>
      <c r="E67" s="22">
        <v>44739</v>
      </c>
      <c r="F67" s="22">
        <v>44743</v>
      </c>
      <c r="G67" s="22">
        <v>44654</v>
      </c>
      <c r="H67" s="22" t="s">
        <v>154</v>
      </c>
      <c r="I67" s="21" t="str">
        <f t="shared" ca="1" si="1"/>
        <v>Submissão Disponível</v>
      </c>
      <c r="J67" s="54" t="str">
        <f t="shared" ca="1" si="2"/>
        <v>Evento a acontecer</v>
      </c>
      <c r="K67" s="48" t="s">
        <v>571</v>
      </c>
    </row>
    <row r="68" spans="2:11" x14ac:dyDescent="0.25">
      <c r="B68" s="17" t="s">
        <v>120</v>
      </c>
      <c r="C68" s="18" t="s">
        <v>119</v>
      </c>
      <c r="D68" s="18"/>
      <c r="E68" s="21"/>
      <c r="F68" s="21"/>
      <c r="G68" s="21"/>
      <c r="H68" s="19"/>
      <c r="I68" s="21" t="str">
        <f t="shared" ca="1" si="1"/>
        <v>Aguardando datas</v>
      </c>
      <c r="J68" s="54" t="str">
        <f t="shared" ca="1" si="2"/>
        <v>Aguardando datas</v>
      </c>
      <c r="K68" s="20" t="s">
        <v>156</v>
      </c>
    </row>
    <row r="69" spans="2:11" x14ac:dyDescent="0.25">
      <c r="B69" s="17" t="s">
        <v>436</v>
      </c>
      <c r="C69" s="18" t="s">
        <v>437</v>
      </c>
      <c r="D69" s="18" t="s">
        <v>150</v>
      </c>
      <c r="E69" s="21">
        <v>44387</v>
      </c>
      <c r="F69" s="21">
        <v>44392</v>
      </c>
      <c r="G69" s="21">
        <v>44287</v>
      </c>
      <c r="H69" s="19" t="s">
        <v>150</v>
      </c>
      <c r="I69" s="21" t="str">
        <f t="shared" ca="1" si="1"/>
        <v>Prazo encerrado</v>
      </c>
      <c r="J69" s="54" t="str">
        <f t="shared" ref="J69:J94" ca="1" si="3">IF(F69&lt;&gt;"",IF(F69-TODAY()&lt;0,"Evento já finalizado", "Evento a acontecer"),"Aguardando datas")</f>
        <v>Evento já finalizado</v>
      </c>
      <c r="K69" s="20" t="s">
        <v>438</v>
      </c>
    </row>
    <row r="70" spans="2:11" x14ac:dyDescent="0.25">
      <c r="B70" s="17" t="s">
        <v>439</v>
      </c>
      <c r="C70" s="18" t="s">
        <v>440</v>
      </c>
      <c r="D70" s="18" t="s">
        <v>441</v>
      </c>
      <c r="E70" s="21">
        <v>44661</v>
      </c>
      <c r="F70" s="21">
        <v>44664</v>
      </c>
      <c r="G70" s="21">
        <v>44547</v>
      </c>
      <c r="H70" s="19" t="s">
        <v>154</v>
      </c>
      <c r="I70" s="21" t="str">
        <f t="shared" ca="1" si="1"/>
        <v>Prazo encerrado</v>
      </c>
      <c r="J70" s="54" t="str">
        <f t="shared" ca="1" si="3"/>
        <v>Evento a acontecer</v>
      </c>
      <c r="K70" s="20" t="s">
        <v>442</v>
      </c>
    </row>
    <row r="71" spans="2:11" x14ac:dyDescent="0.25">
      <c r="B71" s="17" t="s">
        <v>572</v>
      </c>
      <c r="C71" s="18" t="s">
        <v>573</v>
      </c>
      <c r="D71" s="18" t="s">
        <v>574</v>
      </c>
      <c r="E71" s="21">
        <v>44852</v>
      </c>
      <c r="F71" s="21">
        <v>44854</v>
      </c>
      <c r="G71" s="21">
        <v>44732</v>
      </c>
      <c r="H71" s="19" t="s">
        <v>203</v>
      </c>
      <c r="I71" s="21" t="str">
        <f t="shared" ca="1" si="1"/>
        <v>Submissão Disponível</v>
      </c>
      <c r="J71" s="54" t="str">
        <f t="shared" ca="1" si="3"/>
        <v>Evento a acontecer</v>
      </c>
      <c r="K71" s="20" t="s">
        <v>575</v>
      </c>
    </row>
    <row r="72" spans="2:11" x14ac:dyDescent="0.25">
      <c r="B72" s="17" t="s">
        <v>443</v>
      </c>
      <c r="C72" s="18" t="s">
        <v>444</v>
      </c>
      <c r="D72" s="18" t="s">
        <v>150</v>
      </c>
      <c r="E72" s="21">
        <v>44670</v>
      </c>
      <c r="F72" s="21">
        <v>44673</v>
      </c>
      <c r="G72" s="21">
        <v>44585</v>
      </c>
      <c r="H72" s="19" t="s">
        <v>150</v>
      </c>
      <c r="I72" s="21" t="str">
        <f t="shared" ca="1" si="1"/>
        <v>Prazo encerrado</v>
      </c>
      <c r="J72" s="54" t="str">
        <f t="shared" ca="1" si="3"/>
        <v>Evento a acontecer</v>
      </c>
      <c r="K72" s="20" t="s">
        <v>445</v>
      </c>
    </row>
    <row r="73" spans="2:11" x14ac:dyDescent="0.25">
      <c r="B73" s="17" t="s">
        <v>446</v>
      </c>
      <c r="C73" s="18" t="s">
        <v>447</v>
      </c>
      <c r="D73" s="18" t="s">
        <v>448</v>
      </c>
      <c r="E73" s="21">
        <v>45102</v>
      </c>
      <c r="F73" s="21">
        <v>45108</v>
      </c>
      <c r="G73" s="21">
        <v>45199</v>
      </c>
      <c r="H73" s="19" t="s">
        <v>154</v>
      </c>
      <c r="I73" s="21" t="str">
        <f t="shared" ca="1" si="1"/>
        <v>Submissão Disponível</v>
      </c>
      <c r="J73" s="54" t="str">
        <f t="shared" ca="1" si="3"/>
        <v>Evento a acontecer</v>
      </c>
      <c r="K73" s="20" t="s">
        <v>449</v>
      </c>
    </row>
    <row r="74" spans="2:11" x14ac:dyDescent="0.25">
      <c r="B74" s="17" t="s">
        <v>450</v>
      </c>
      <c r="C74" s="18" t="s">
        <v>451</v>
      </c>
      <c r="D74" s="18" t="s">
        <v>452</v>
      </c>
      <c r="E74" s="21">
        <v>44735</v>
      </c>
      <c r="F74" s="21">
        <v>44737</v>
      </c>
      <c r="G74" s="21">
        <v>44742</v>
      </c>
      <c r="H74" s="19" t="s">
        <v>152</v>
      </c>
      <c r="I74" s="21" t="str">
        <f t="shared" ca="1" si="1"/>
        <v>Submissão Disponível</v>
      </c>
      <c r="J74" s="54" t="str">
        <f t="shared" ca="1" si="3"/>
        <v>Evento a acontecer</v>
      </c>
      <c r="K74" s="20" t="s">
        <v>453</v>
      </c>
    </row>
    <row r="75" spans="2:11" x14ac:dyDescent="0.25">
      <c r="B75" s="36" t="s">
        <v>76</v>
      </c>
      <c r="C75" s="32" t="s">
        <v>157</v>
      </c>
      <c r="D75" s="31" t="s">
        <v>138</v>
      </c>
      <c r="E75" s="28" t="s">
        <v>230</v>
      </c>
      <c r="F75" s="28" t="s">
        <v>231</v>
      </c>
      <c r="G75" s="22">
        <v>44617</v>
      </c>
      <c r="H75" s="22" t="s">
        <v>177</v>
      </c>
      <c r="I75" s="21" t="str">
        <f ca="1">IF(G75&lt;&gt;"",IF(G75-TODAY()&lt;0,"Prazo encerrado", "Submissão Disponível"),"Aguardando datas")</f>
        <v>Prazo encerrado</v>
      </c>
      <c r="J75" s="54" t="str">
        <f t="shared" ca="1" si="3"/>
        <v>Evento a acontecer</v>
      </c>
      <c r="K75" s="41" t="s">
        <v>109</v>
      </c>
    </row>
    <row r="76" spans="2:11" x14ac:dyDescent="0.25">
      <c r="B76" s="36" t="s">
        <v>103</v>
      </c>
      <c r="C76" s="32" t="s">
        <v>104</v>
      </c>
      <c r="D76" s="32" t="s">
        <v>136</v>
      </c>
      <c r="E76" s="28" t="s">
        <v>171</v>
      </c>
      <c r="F76" s="21">
        <v>44377</v>
      </c>
      <c r="G76" s="21"/>
      <c r="H76" s="21" t="s">
        <v>150</v>
      </c>
      <c r="I76" s="21" t="str">
        <f t="shared" ca="1" si="1"/>
        <v>Aguardando datas</v>
      </c>
      <c r="J76" s="54" t="str">
        <f t="shared" ca="1" si="3"/>
        <v>Evento já finalizado</v>
      </c>
      <c r="K76" s="45" t="s">
        <v>137</v>
      </c>
    </row>
    <row r="77" spans="2:11" x14ac:dyDescent="0.25">
      <c r="B77" s="36" t="s">
        <v>577</v>
      </c>
      <c r="C77" s="32" t="s">
        <v>576</v>
      </c>
      <c r="D77" s="32" t="s">
        <v>578</v>
      </c>
      <c r="E77" s="28" t="s">
        <v>211</v>
      </c>
      <c r="F77" s="21">
        <v>44757</v>
      </c>
      <c r="G77" s="21">
        <v>44515</v>
      </c>
      <c r="H77" s="21" t="s">
        <v>154</v>
      </c>
      <c r="I77" s="21" t="str">
        <f ca="1">IF(G77&lt;&gt;"",IF(G77-TODAY()&lt;0,"Prazo encerrado", "Submissão Disponível"),"Aguardando datas")</f>
        <v>Prazo encerrado</v>
      </c>
      <c r="J77" s="54" t="str">
        <f t="shared" ca="1" si="3"/>
        <v>Evento a acontecer</v>
      </c>
      <c r="K77" s="45" t="s">
        <v>579</v>
      </c>
    </row>
    <row r="78" spans="2:11" x14ac:dyDescent="0.25">
      <c r="B78" s="36" t="s">
        <v>68</v>
      </c>
      <c r="C78" s="32" t="s">
        <v>69</v>
      </c>
      <c r="D78" s="32" t="s">
        <v>150</v>
      </c>
      <c r="E78" s="53" t="s">
        <v>232</v>
      </c>
      <c r="F78" s="53" t="s">
        <v>232</v>
      </c>
      <c r="G78" s="22">
        <v>44530</v>
      </c>
      <c r="H78" s="22" t="s">
        <v>155</v>
      </c>
      <c r="I78" s="21" t="str">
        <f t="shared" ca="1" si="1"/>
        <v>Prazo encerrado</v>
      </c>
      <c r="J78" s="54" t="str">
        <f t="shared" ca="1" si="3"/>
        <v>Evento já finalizado</v>
      </c>
      <c r="K78" s="45" t="s">
        <v>158</v>
      </c>
    </row>
    <row r="79" spans="2:11" x14ac:dyDescent="0.25">
      <c r="B79" s="36" t="s">
        <v>106</v>
      </c>
      <c r="C79" s="32" t="s">
        <v>159</v>
      </c>
      <c r="D79" s="31"/>
      <c r="E79" s="26"/>
      <c r="F79" s="26"/>
      <c r="G79" s="22"/>
      <c r="H79" s="22"/>
      <c r="I79" s="21" t="str">
        <f t="shared" ca="1" si="1"/>
        <v>Aguardando datas</v>
      </c>
      <c r="J79" s="54" t="str">
        <f t="shared" ca="1" si="3"/>
        <v>Aguardando datas</v>
      </c>
      <c r="K79" s="40" t="s">
        <v>111</v>
      </c>
    </row>
    <row r="80" spans="2:11" x14ac:dyDescent="0.25">
      <c r="B80" s="36" t="s">
        <v>587</v>
      </c>
      <c r="C80" s="32" t="s">
        <v>588</v>
      </c>
      <c r="D80" s="31" t="s">
        <v>319</v>
      </c>
      <c r="E80" s="26" t="s">
        <v>589</v>
      </c>
      <c r="F80" s="26" t="s">
        <v>590</v>
      </c>
      <c r="G80" s="22"/>
      <c r="H80" s="22" t="s">
        <v>154</v>
      </c>
      <c r="I80" s="21" t="str">
        <f t="shared" ca="1" si="1"/>
        <v>Aguardando datas</v>
      </c>
      <c r="J80" s="54" t="str">
        <f t="shared" ref="J80:J84" ca="1" si="4">IF(F80&lt;&gt;"",IF(F80-TODAY()&lt;0,"Evento já finalizado", "Evento a acontecer"),"Aguardando datas")</f>
        <v>Evento a acontecer</v>
      </c>
      <c r="K80" s="40" t="s">
        <v>591</v>
      </c>
    </row>
    <row r="81" spans="2:11" x14ac:dyDescent="0.25">
      <c r="B81" s="36" t="s">
        <v>592</v>
      </c>
      <c r="C81" s="32" t="s">
        <v>593</v>
      </c>
      <c r="D81" s="31" t="s">
        <v>150</v>
      </c>
      <c r="E81" s="26" t="s">
        <v>594</v>
      </c>
      <c r="F81" s="26" t="s">
        <v>595</v>
      </c>
      <c r="G81" s="22">
        <v>44448</v>
      </c>
      <c r="H81" s="22" t="s">
        <v>150</v>
      </c>
      <c r="I81" s="21" t="str">
        <f t="shared" ca="1" si="1"/>
        <v>Prazo encerrado</v>
      </c>
      <c r="J81" s="54" t="str">
        <f t="shared" ca="1" si="4"/>
        <v>Evento a acontecer</v>
      </c>
      <c r="K81" s="40" t="s">
        <v>596</v>
      </c>
    </row>
    <row r="82" spans="2:11" x14ac:dyDescent="0.25">
      <c r="B82" s="36" t="s">
        <v>597</v>
      </c>
      <c r="C82" s="32" t="s">
        <v>598</v>
      </c>
      <c r="D82" s="31" t="s">
        <v>373</v>
      </c>
      <c r="E82" s="26" t="s">
        <v>599</v>
      </c>
      <c r="F82" s="26" t="s">
        <v>600</v>
      </c>
      <c r="G82" s="22">
        <v>44887</v>
      </c>
      <c r="H82" s="22" t="s">
        <v>203</v>
      </c>
      <c r="I82" s="21" t="str">
        <f t="shared" ca="1" si="1"/>
        <v>Submissão Disponível</v>
      </c>
      <c r="J82" s="54" t="str">
        <f t="shared" ca="1" si="4"/>
        <v>Evento a acontecer</v>
      </c>
      <c r="K82" s="40" t="s">
        <v>601</v>
      </c>
    </row>
    <row r="83" spans="2:11" x14ac:dyDescent="0.25">
      <c r="B83" s="36" t="s">
        <v>281</v>
      </c>
      <c r="C83" s="32" t="s">
        <v>282</v>
      </c>
      <c r="D83" s="31" t="s">
        <v>283</v>
      </c>
      <c r="E83" s="26" t="s">
        <v>284</v>
      </c>
      <c r="F83" s="26" t="s">
        <v>270</v>
      </c>
      <c r="G83" s="22">
        <v>44675</v>
      </c>
      <c r="H83" s="22" t="s">
        <v>154</v>
      </c>
      <c r="I83" s="21" t="str">
        <f t="shared" ref="I83:I84" ca="1" si="5">IF(G83&lt;&gt;"",IF(G83-TODAY()&lt;0,"Prazo encerrado", "Submissão Disponível"),"Aguardando datas")</f>
        <v>Submissão Disponível</v>
      </c>
      <c r="J83" s="54" t="str">
        <f t="shared" ca="1" si="4"/>
        <v>Evento a acontecer</v>
      </c>
      <c r="K83" s="40" t="s">
        <v>285</v>
      </c>
    </row>
    <row r="84" spans="2:11" x14ac:dyDescent="0.25">
      <c r="B84" s="36" t="s">
        <v>454</v>
      </c>
      <c r="C84" s="32" t="s">
        <v>455</v>
      </c>
      <c r="D84" s="31" t="s">
        <v>456</v>
      </c>
      <c r="E84" s="26" t="s">
        <v>270</v>
      </c>
      <c r="F84" s="26" t="s">
        <v>407</v>
      </c>
      <c r="G84" s="22">
        <v>44666</v>
      </c>
      <c r="H84" s="22" t="s">
        <v>152</v>
      </c>
      <c r="I84" s="21" t="str">
        <f t="shared" ca="1" si="5"/>
        <v>Submissão Disponível</v>
      </c>
      <c r="J84" s="54" t="str">
        <f t="shared" ca="1" si="4"/>
        <v>Evento a acontecer</v>
      </c>
      <c r="K84" s="40" t="s">
        <v>457</v>
      </c>
    </row>
    <row r="85" spans="2:11" x14ac:dyDescent="0.25">
      <c r="B85" s="36" t="s">
        <v>251</v>
      </c>
      <c r="C85" s="32" t="s">
        <v>253</v>
      </c>
      <c r="D85" s="31" t="s">
        <v>254</v>
      </c>
      <c r="E85" s="26" t="s">
        <v>255</v>
      </c>
      <c r="F85" s="26" t="s">
        <v>256</v>
      </c>
      <c r="G85" s="22">
        <v>44647</v>
      </c>
      <c r="H85" s="22" t="s">
        <v>154</v>
      </c>
      <c r="I85" s="21" t="str">
        <f t="shared" ca="1" si="1"/>
        <v>Submissão Disponível</v>
      </c>
      <c r="J85" s="54" t="str">
        <f t="shared" ca="1" si="3"/>
        <v>Evento a acontecer</v>
      </c>
      <c r="K85" s="40" t="s">
        <v>252</v>
      </c>
    </row>
    <row r="86" spans="2:11" x14ac:dyDescent="0.25">
      <c r="B86" s="36" t="s">
        <v>99</v>
      </c>
      <c r="C86" s="32" t="s">
        <v>160</v>
      </c>
      <c r="D86" s="32" t="s">
        <v>234</v>
      </c>
      <c r="E86" s="28" t="s">
        <v>233</v>
      </c>
      <c r="F86" s="21">
        <v>44813</v>
      </c>
      <c r="G86" s="27">
        <v>44661</v>
      </c>
      <c r="H86" s="27" t="s">
        <v>152</v>
      </c>
      <c r="I86" s="21" t="str">
        <f t="shared" ca="1" si="1"/>
        <v>Submissão Disponível</v>
      </c>
      <c r="J86" s="54" t="str">
        <f t="shared" ca="1" si="3"/>
        <v>Evento a acontecer</v>
      </c>
      <c r="K86" s="45" t="s">
        <v>235</v>
      </c>
    </row>
    <row r="87" spans="2:11" x14ac:dyDescent="0.25">
      <c r="B87" s="36" t="s">
        <v>300</v>
      </c>
      <c r="C87" s="32" t="s">
        <v>301</v>
      </c>
      <c r="D87" s="32" t="s">
        <v>302</v>
      </c>
      <c r="E87" s="28" t="s">
        <v>303</v>
      </c>
      <c r="F87" s="21">
        <v>44546</v>
      </c>
      <c r="G87" s="27">
        <v>44351</v>
      </c>
      <c r="H87" s="27" t="s">
        <v>154</v>
      </c>
      <c r="I87" s="21" t="str">
        <f t="shared" ca="1" si="1"/>
        <v>Prazo encerrado</v>
      </c>
      <c r="J87" s="54" t="str">
        <f t="shared" ca="1" si="3"/>
        <v>Evento já finalizado</v>
      </c>
      <c r="K87" s="45" t="s">
        <v>304</v>
      </c>
    </row>
    <row r="88" spans="2:11" x14ac:dyDescent="0.25">
      <c r="B88" s="36" t="s">
        <v>602</v>
      </c>
      <c r="C88" s="32" t="s">
        <v>603</v>
      </c>
      <c r="D88" s="32" t="s">
        <v>150</v>
      </c>
      <c r="E88" s="28" t="s">
        <v>604</v>
      </c>
      <c r="F88" s="21">
        <v>44321</v>
      </c>
      <c r="G88" s="27">
        <v>44228</v>
      </c>
      <c r="H88" s="27" t="s">
        <v>150</v>
      </c>
      <c r="I88" s="21" t="str">
        <f t="shared" ca="1" si="1"/>
        <v>Prazo encerrado</v>
      </c>
      <c r="J88" s="54" t="str">
        <f t="shared" ca="1" si="3"/>
        <v>Evento já finalizado</v>
      </c>
      <c r="K88" s="45" t="s">
        <v>605</v>
      </c>
    </row>
    <row r="89" spans="2:11" x14ac:dyDescent="0.25">
      <c r="B89" s="36" t="s">
        <v>85</v>
      </c>
      <c r="C89" s="32" t="s">
        <v>86</v>
      </c>
      <c r="D89" s="33" t="s">
        <v>139</v>
      </c>
      <c r="E89" s="28" t="s">
        <v>236</v>
      </c>
      <c r="F89" s="28" t="s">
        <v>237</v>
      </c>
      <c r="G89" s="22">
        <v>44613</v>
      </c>
      <c r="H89" s="22" t="s">
        <v>177</v>
      </c>
      <c r="I89" s="21" t="str">
        <f t="shared" ca="1" si="1"/>
        <v>Prazo encerrado</v>
      </c>
      <c r="J89" s="54" t="str">
        <f t="shared" ca="1" si="3"/>
        <v>Evento a acontecer</v>
      </c>
      <c r="K89" s="41" t="s">
        <v>110</v>
      </c>
    </row>
    <row r="90" spans="2:11" x14ac:dyDescent="0.25">
      <c r="B90" s="36" t="s">
        <v>606</v>
      </c>
      <c r="C90" s="32" t="s">
        <v>607</v>
      </c>
      <c r="D90" s="33" t="s">
        <v>608</v>
      </c>
      <c r="E90" s="28" t="s">
        <v>609</v>
      </c>
      <c r="F90" s="28" t="s">
        <v>599</v>
      </c>
      <c r="G90" s="22"/>
      <c r="H90" s="22" t="s">
        <v>154</v>
      </c>
      <c r="I90" s="21" t="str">
        <f t="shared" ca="1" si="1"/>
        <v>Aguardando datas</v>
      </c>
      <c r="J90" s="54" t="str">
        <f t="shared" ca="1" si="3"/>
        <v>Evento a acontecer</v>
      </c>
      <c r="K90" s="41" t="s">
        <v>610</v>
      </c>
    </row>
    <row r="91" spans="2:11" x14ac:dyDescent="0.25">
      <c r="B91" s="36" t="s">
        <v>102</v>
      </c>
      <c r="C91" s="33" t="s">
        <v>140</v>
      </c>
      <c r="D91" s="32" t="s">
        <v>141</v>
      </c>
      <c r="E91" s="28" t="s">
        <v>238</v>
      </c>
      <c r="F91" s="21">
        <v>44351</v>
      </c>
      <c r="G91" s="22">
        <v>44242</v>
      </c>
      <c r="H91" s="22" t="s">
        <v>152</v>
      </c>
      <c r="I91" s="21" t="str">
        <f t="shared" ca="1" si="1"/>
        <v>Prazo encerrado</v>
      </c>
      <c r="J91" s="54" t="str">
        <f t="shared" ca="1" si="3"/>
        <v>Evento já finalizado</v>
      </c>
      <c r="K91" s="41" t="s">
        <v>142</v>
      </c>
    </row>
    <row r="92" spans="2:11" x14ac:dyDescent="0.25">
      <c r="B92" s="36" t="s">
        <v>72</v>
      </c>
      <c r="C92" s="32" t="s">
        <v>73</v>
      </c>
      <c r="D92" s="32" t="s">
        <v>239</v>
      </c>
      <c r="E92" s="28" t="s">
        <v>240</v>
      </c>
      <c r="F92" s="28" t="s">
        <v>241</v>
      </c>
      <c r="G92" s="21">
        <v>44377</v>
      </c>
      <c r="H92" s="21" t="s">
        <v>152</v>
      </c>
      <c r="I92" s="21" t="str">
        <f t="shared" ca="1" si="1"/>
        <v>Prazo encerrado</v>
      </c>
      <c r="J92" s="54" t="str">
        <f t="shared" ca="1" si="3"/>
        <v>Evento já finalizado</v>
      </c>
      <c r="K92" s="48" t="s">
        <v>242</v>
      </c>
    </row>
    <row r="93" spans="2:11" x14ac:dyDescent="0.25">
      <c r="B93" s="36" t="s">
        <v>618</v>
      </c>
      <c r="C93" s="32" t="s">
        <v>619</v>
      </c>
      <c r="D93" s="32" t="s">
        <v>150</v>
      </c>
      <c r="E93" s="28" t="s">
        <v>620</v>
      </c>
      <c r="F93" s="28" t="s">
        <v>621</v>
      </c>
      <c r="G93" s="21">
        <v>44383</v>
      </c>
      <c r="H93" s="21" t="s">
        <v>150</v>
      </c>
      <c r="I93" s="21" t="str">
        <f t="shared" ca="1" si="1"/>
        <v>Prazo encerrado</v>
      </c>
      <c r="J93" s="54" t="str">
        <f t="shared" ca="1" si="3"/>
        <v>Evento já finalizado</v>
      </c>
      <c r="K93" s="48" t="s">
        <v>622</v>
      </c>
    </row>
    <row r="94" spans="2:11" x14ac:dyDescent="0.25">
      <c r="B94" s="36" t="s">
        <v>262</v>
      </c>
      <c r="C94" s="32" t="s">
        <v>263</v>
      </c>
      <c r="D94" s="32" t="s">
        <v>306</v>
      </c>
      <c r="E94" s="28" t="s">
        <v>264</v>
      </c>
      <c r="F94" s="28" t="s">
        <v>265</v>
      </c>
      <c r="G94" s="21">
        <v>44645</v>
      </c>
      <c r="H94" s="21" t="s">
        <v>154</v>
      </c>
      <c r="I94" s="21" t="str">
        <f t="shared" ca="1" si="1"/>
        <v>Submissão Disponível</v>
      </c>
      <c r="J94" s="54" t="str">
        <f t="shared" ca="1" si="3"/>
        <v>Evento a acontecer</v>
      </c>
      <c r="K94" s="48" t="s">
        <v>266</v>
      </c>
    </row>
    <row r="95" spans="2:11" x14ac:dyDescent="0.25">
      <c r="B95" s="36" t="s">
        <v>89</v>
      </c>
      <c r="C95" s="32" t="s">
        <v>90</v>
      </c>
      <c r="D95" s="32" t="s">
        <v>243</v>
      </c>
      <c r="E95" s="28" t="s">
        <v>244</v>
      </c>
      <c r="F95" s="21">
        <v>44681</v>
      </c>
      <c r="G95" s="21">
        <v>44482</v>
      </c>
      <c r="H95" s="21" t="s">
        <v>203</v>
      </c>
      <c r="I95" s="21" t="str">
        <f t="shared" ref="I95:I102" ca="1" si="6">IF(G95&lt;&gt;"",IF(G95-TODAY()&lt;0,"Prazo encerrado", "Submissão Disponível"),"Aguardando datas")</f>
        <v>Prazo encerrado</v>
      </c>
      <c r="J95" s="54" t="str">
        <f t="shared" ref="J95:J102" ca="1" si="7">IF(F95&lt;&gt;"",IF(F95-TODAY()&lt;0,"Evento já finalizado", "Evento a acontecer"),"Aguardando datas")</f>
        <v>Evento a acontecer</v>
      </c>
      <c r="K95" s="40" t="s">
        <v>143</v>
      </c>
    </row>
    <row r="96" spans="2:11" x14ac:dyDescent="0.25">
      <c r="B96" s="36" t="s">
        <v>100</v>
      </c>
      <c r="C96" s="32" t="s">
        <v>101</v>
      </c>
      <c r="D96" s="32" t="s">
        <v>144</v>
      </c>
      <c r="E96" s="22">
        <v>44469</v>
      </c>
      <c r="F96" s="21">
        <v>44470</v>
      </c>
      <c r="G96" s="21">
        <v>44316</v>
      </c>
      <c r="H96" s="22" t="s">
        <v>152</v>
      </c>
      <c r="I96" s="21" t="str">
        <f t="shared" ca="1" si="6"/>
        <v>Prazo encerrado</v>
      </c>
      <c r="J96" s="54" t="str">
        <f t="shared" ca="1" si="7"/>
        <v>Evento já finalizado</v>
      </c>
      <c r="K96" s="48" t="s">
        <v>245</v>
      </c>
    </row>
    <row r="97" spans="2:11" x14ac:dyDescent="0.25">
      <c r="B97" s="36" t="s">
        <v>633</v>
      </c>
      <c r="C97" s="32" t="s">
        <v>634</v>
      </c>
      <c r="D97" s="32" t="s">
        <v>635</v>
      </c>
      <c r="E97" s="22">
        <v>44852</v>
      </c>
      <c r="F97" s="21">
        <v>44854</v>
      </c>
      <c r="G97" s="21">
        <v>44676</v>
      </c>
      <c r="H97" s="22" t="s">
        <v>152</v>
      </c>
      <c r="I97" s="21" t="str">
        <f t="shared" ca="1" si="6"/>
        <v>Submissão Disponível</v>
      </c>
      <c r="J97" s="54" t="str">
        <f t="shared" ca="1" si="7"/>
        <v>Evento a acontecer</v>
      </c>
      <c r="K97" s="48" t="s">
        <v>636</v>
      </c>
    </row>
    <row r="98" spans="2:11" x14ac:dyDescent="0.25">
      <c r="B98" s="36" t="s">
        <v>458</v>
      </c>
      <c r="C98" s="32" t="s">
        <v>459</v>
      </c>
      <c r="D98" s="32" t="s">
        <v>460</v>
      </c>
      <c r="E98" s="22">
        <v>44821</v>
      </c>
      <c r="F98" s="21">
        <v>44824</v>
      </c>
      <c r="G98" s="21">
        <v>44613</v>
      </c>
      <c r="H98" s="22" t="s">
        <v>461</v>
      </c>
      <c r="I98" s="21" t="str">
        <f t="shared" ca="1" si="6"/>
        <v>Prazo encerrado</v>
      </c>
      <c r="J98" s="54" t="str">
        <f t="shared" ca="1" si="7"/>
        <v>Evento a acontecer</v>
      </c>
      <c r="K98" s="48" t="s">
        <v>462</v>
      </c>
    </row>
    <row r="99" spans="2:11" x14ac:dyDescent="0.25">
      <c r="B99" s="36" t="s">
        <v>364</v>
      </c>
      <c r="C99" s="32" t="s">
        <v>365</v>
      </c>
      <c r="D99" s="32" t="s">
        <v>366</v>
      </c>
      <c r="E99" s="28" t="s">
        <v>368</v>
      </c>
      <c r="F99" s="28" t="s">
        <v>369</v>
      </c>
      <c r="G99" s="28" t="s">
        <v>367</v>
      </c>
      <c r="H99" s="22" t="s">
        <v>203</v>
      </c>
      <c r="I99" s="21" t="str">
        <f t="shared" ca="1" si="6"/>
        <v>Prazo encerrado</v>
      </c>
      <c r="J99" s="54" t="str">
        <f t="shared" ca="1" si="7"/>
        <v>Evento a acontecer</v>
      </c>
      <c r="K99" s="48" t="s">
        <v>370</v>
      </c>
    </row>
    <row r="100" spans="2:11" x14ac:dyDescent="0.25">
      <c r="B100" s="36" t="s">
        <v>580</v>
      </c>
      <c r="C100" s="32" t="s">
        <v>581</v>
      </c>
      <c r="D100" s="32" t="s">
        <v>582</v>
      </c>
      <c r="E100" s="28" t="s">
        <v>583</v>
      </c>
      <c r="F100" s="28" t="s">
        <v>584</v>
      </c>
      <c r="G100" s="28" t="s">
        <v>585</v>
      </c>
      <c r="H100" s="22" t="s">
        <v>154</v>
      </c>
      <c r="I100" s="21" t="str">
        <f t="shared" ca="1" si="6"/>
        <v>Prazo encerrado</v>
      </c>
      <c r="J100" s="54" t="str">
        <f t="shared" ca="1" si="7"/>
        <v>Evento a acontecer</v>
      </c>
      <c r="K100" s="48" t="s">
        <v>586</v>
      </c>
    </row>
    <row r="101" spans="2:11" x14ac:dyDescent="0.25">
      <c r="B101" s="36" t="s">
        <v>258</v>
      </c>
      <c r="C101" s="32" t="s">
        <v>259</v>
      </c>
      <c r="D101" s="32" t="s">
        <v>216</v>
      </c>
      <c r="E101" s="28" t="s">
        <v>260</v>
      </c>
      <c r="F101" s="21">
        <v>44769</v>
      </c>
      <c r="G101" s="21">
        <v>44521</v>
      </c>
      <c r="H101" s="21" t="s">
        <v>152</v>
      </c>
      <c r="I101" s="21" t="str">
        <f t="shared" ca="1" si="6"/>
        <v>Prazo encerrado</v>
      </c>
      <c r="J101" s="54" t="str">
        <f t="shared" ca="1" si="7"/>
        <v>Evento a acontecer</v>
      </c>
      <c r="K101" s="40" t="s">
        <v>261</v>
      </c>
    </row>
    <row r="102" spans="2:11" ht="17.25" customHeight="1" x14ac:dyDescent="0.25">
      <c r="B102" s="36" t="s">
        <v>286</v>
      </c>
      <c r="C102" s="32" t="s">
        <v>287</v>
      </c>
      <c r="D102" s="32" t="s">
        <v>288</v>
      </c>
      <c r="E102" s="28" t="s">
        <v>289</v>
      </c>
      <c r="F102" s="21">
        <v>44912</v>
      </c>
      <c r="G102" s="21">
        <v>44808</v>
      </c>
      <c r="H102" s="21" t="s">
        <v>152</v>
      </c>
      <c r="I102" s="21" t="str">
        <f t="shared" ca="1" si="6"/>
        <v>Submissão Disponível</v>
      </c>
      <c r="J102" s="54" t="str">
        <f t="shared" ca="1" si="7"/>
        <v>Evento a acontecer</v>
      </c>
      <c r="K102" s="40" t="s">
        <v>290</v>
      </c>
    </row>
    <row r="103" spans="2:11" x14ac:dyDescent="0.25">
      <c r="B103" s="29"/>
      <c r="G103" s="29"/>
      <c r="H103" s="29"/>
      <c r="I103" s="29"/>
    </row>
  </sheetData>
  <sortState xmlns:xlrd2="http://schemas.microsoft.com/office/spreadsheetml/2017/richdata2" ref="B7:J102">
    <sortCondition ref="B4"/>
  </sortState>
  <mergeCells count="9">
    <mergeCell ref="K2:K3"/>
    <mergeCell ref="B2:B3"/>
    <mergeCell ref="C2:C3"/>
    <mergeCell ref="D2:D3"/>
    <mergeCell ref="E2:F2"/>
    <mergeCell ref="G2:G3"/>
    <mergeCell ref="J2:J3"/>
    <mergeCell ref="H2:H3"/>
    <mergeCell ref="I2:I3"/>
  </mergeCells>
  <conditionalFormatting sqref="I4:I30 I32:I102">
    <cfRule type="cellIs" dxfId="15" priority="23" operator="equal">
      <formula>"Aguardando datas"</formula>
    </cfRule>
    <cfRule type="cellIs" dxfId="14" priority="24" operator="equal">
      <formula>"Prazo encerrado"</formula>
    </cfRule>
    <cfRule type="cellIs" dxfId="13" priority="25" operator="equal">
      <formula>"Submissão disponível"</formula>
    </cfRule>
  </conditionalFormatting>
  <conditionalFormatting sqref="J29:J30 J4:J23 J32:J102">
    <cfRule type="cellIs" dxfId="12" priority="20" operator="equal">
      <formula>"Aguardando datas"</formula>
    </cfRule>
    <cfRule type="cellIs" dxfId="11" priority="21" operator="equal">
      <formula>"Evento a ser realizado"</formula>
    </cfRule>
    <cfRule type="cellIs" dxfId="10" priority="22" operator="equal">
      <formula>"Evento já finalizado"</formula>
    </cfRule>
  </conditionalFormatting>
  <conditionalFormatting sqref="J24:J28">
    <cfRule type="cellIs" dxfId="9" priority="11" operator="equal">
      <formula>"Aguardando datas"</formula>
    </cfRule>
    <cfRule type="cellIs" dxfId="8" priority="12" operator="equal">
      <formula>"Evento a ser realizado"</formula>
    </cfRule>
    <cfRule type="cellIs" dxfId="7" priority="13" operator="equal">
      <formula>"Evento já finalizado"</formula>
    </cfRule>
  </conditionalFormatting>
  <conditionalFormatting sqref="I31">
    <cfRule type="cellIs" dxfId="6" priority="4" operator="equal">
      <formula>"Aguardando datas"</formula>
    </cfRule>
    <cfRule type="cellIs" dxfId="5" priority="5" operator="equal">
      <formula>""""""</formula>
    </cfRule>
    <cfRule type="cellIs" dxfId="4" priority="6" operator="equal">
      <formula>"Submissão Disponível"</formula>
    </cfRule>
    <cfRule type="cellIs" dxfId="3" priority="7" operator="equal">
      <formula>"Prazo Encerrado"</formula>
    </cfRule>
  </conditionalFormatting>
  <conditionalFormatting sqref="J31">
    <cfRule type="cellIs" dxfId="2" priority="1" operator="equal">
      <formula>"Aguardando datas"</formula>
    </cfRule>
    <cfRule type="cellIs" dxfId="1" priority="2" operator="equal">
      <formula>"Evento a ser realizado"</formula>
    </cfRule>
    <cfRule type="cellIs" dxfId="0" priority="3" operator="equal">
      <formula>"Evento já finalizado"</formula>
    </cfRule>
  </conditionalFormatting>
  <hyperlinks>
    <hyperlink ref="K75" r:id="rId1" xr:uid="{00000000-0004-0000-0200-000000000000}"/>
    <hyperlink ref="K79" r:id="rId2" xr:uid="{00000000-0004-0000-0200-000006000000}"/>
    <hyperlink ref="B1" location="Abertura!A1" display="Início" xr:uid="{00000000-0004-0000-0200-000007000000}"/>
    <hyperlink ref="C1" location="'Congressos Nacionais'!A1" display="Congressos Nacionais" xr:uid="{00000000-0004-0000-0200-000008000000}"/>
    <hyperlink ref="K23" r:id="rId3" xr:uid="{00000000-0004-0000-0200-00000B000000}"/>
    <hyperlink ref="K5" r:id="rId4" xr:uid="{898008EE-0B6B-41B2-9D75-AA56C62F4225}"/>
    <hyperlink ref="K13" r:id="rId5" xr:uid="{5AB9445F-F2C5-4C60-8D46-2BDACA3638D2}"/>
    <hyperlink ref="K45" r:id="rId6" location="6938" xr:uid="{D149063F-CA68-4420-89AD-BCC3A8F990C3}"/>
    <hyperlink ref="K37" r:id="rId7" xr:uid="{DCD7F3DB-B70F-4132-8BAB-A0824436886A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Abertura</vt:lpstr>
      <vt:lpstr>Congressos Nacionais</vt:lpstr>
      <vt:lpstr>Congressos Internacionais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Veríssimo Santos</cp:lastModifiedBy>
  <dcterms:created xsi:type="dcterms:W3CDTF">2019-05-27T14:29:52Z</dcterms:created>
  <dcterms:modified xsi:type="dcterms:W3CDTF">2022-03-17T19:04:03Z</dcterms:modified>
</cp:coreProperties>
</file>